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9.xml" ContentType="application/vnd.openxmlformats-officedocument.spreadsheetml.pivotTable+xml"/>
  <Override PartName="/xl/drawings/drawing6.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0.xml" ContentType="application/vnd.openxmlformats-officedocument.spreadsheetml.pivotTable+xml"/>
  <Override PartName="/xl/drawings/drawing7.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1.xml" ContentType="application/vnd.openxmlformats-officedocument.spreadsheetml.pivotTable+xml"/>
  <Override PartName="/xl/drawings/drawing8.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xl/webextensions/taskpanes.xml" ContentType="application/vnd.ms-office.webextensiontaskpanes+xml"/>
  <Override PartName="/xl/webextensions/webextension1.xml" ContentType="application/vnd.ms-office.webextension+xml"/>
  <Override PartName="/xl/webextensions/webextension2.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date1904="1" hidePivotFieldList="1" defaultThemeVersion="166925"/>
  <mc:AlternateContent xmlns:mc="http://schemas.openxmlformats.org/markup-compatibility/2006">
    <mc:Choice Requires="x15">
      <x15ac:absPath xmlns:x15ac="http://schemas.microsoft.com/office/spreadsheetml/2010/11/ac" url="https://d.docs.live.net/e20984fd1d30dc8d/"/>
    </mc:Choice>
  </mc:AlternateContent>
  <xr:revisionPtr revIDLastSave="0" documentId="8_{01A0868A-FD3E-41F6-9F81-D59B9B741EED}" xr6:coauthVersionLast="47" xr6:coauthVersionMax="47" xr10:uidLastSave="{00000000-0000-0000-0000-000000000000}"/>
  <bookViews>
    <workbookView xWindow="-120" yWindow="-120" windowWidth="20730" windowHeight="11040" tabRatio="610" xr2:uid="{854A0FBB-869B-4386-82E0-542241DC94D1}"/>
  </bookViews>
  <sheets>
    <sheet name="Dashboard" sheetId="29" r:id="rId1"/>
    <sheet name="KPI" sheetId="27" r:id="rId2"/>
    <sheet name=" Month vs Sales with Year" sheetId="13" r:id="rId3"/>
    <sheet name=" Bar Chart – Year-wise Sales" sheetId="15" r:id="rId4"/>
    <sheet name="Line Chart – Month-wise Sales" sheetId="17" r:id="rId5"/>
    <sheet name="Pie Chart – Quarter-wise Sales" sheetId="16" r:id="rId6"/>
    <sheet name="Combo Chart – SalesAmount + Pro" sheetId="14" r:id="rId7"/>
    <sheet name="Top 5 Products by Sales (Bar Ch" sheetId="18" r:id="rId8"/>
    <sheet name="Top Customers by Sales (Horizon" sheetId="19" r:id="rId9"/>
    <sheet name="Sheet1" sheetId="30" r:id="rId10"/>
  </sheets>
  <definedNames>
    <definedName name="Slicer_Weekday_Name">#N/A</definedName>
    <definedName name="Slicer_Year">#N/A</definedName>
  </definedNames>
  <calcPr calcId="191029"/>
  <pivotCaches>
    <pivotCache cacheId="1" r:id="rId11"/>
    <pivotCache cacheId="3" r:id="rId12"/>
    <pivotCache cacheId="4" r:id="rId13"/>
    <pivotCache cacheId="5" r:id="rId14"/>
    <pivotCache cacheId="6" r:id="rId15"/>
    <pivotCache cacheId="7" r:id="rId16"/>
    <pivotCache cacheId="8" r:id="rId17"/>
    <pivotCache cacheId="9" r:id="rId18"/>
    <pivotCache cacheId="10" r:id="rId19"/>
    <pivotCache cacheId="11" r:id="rId20"/>
    <pivotCache cacheId="15" r:id="rId21"/>
  </pivotCaches>
  <extLst>
    <ext xmlns:x14="http://schemas.microsoft.com/office/spreadsheetml/2009/9/main" uri="{876F7934-8845-4945-9796-88D515C7AA90}">
      <x14:pivotCaches>
        <pivotCache cacheId="12" r:id="rId22"/>
      </x14:pivotCaches>
    </ext>
    <ext xmlns:x14="http://schemas.microsoft.com/office/spreadsheetml/2009/9/main" uri="{BBE1A952-AA13-448e-AADC-164F8A28A991}">
      <x14:slicerCaches>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b15a7388-1780-4fed-b9a3-869a27006dca" name="Sales" connection="Query - Sales"/>
          <x15:modelTable id="DimProduct_85806d28-9020-4986-948c-461cb1153f9a" name="DimProduct" connection="Query - DimProduct"/>
          <x15:modelTable id="DimProdSubCategory_b49b883a-f1dd-42ec-862d-6cff8ed86450" name="DimProdSubCategory" connection="Query - DimProdSubCategory"/>
          <x15:modelTable id="DimProdCategory_da7c7e7f-2251-4904-b42d-a5024431e3bf" name="DimProdCategory" connection="Query - DimProdCategory"/>
          <x15:modelTable id="Product_Lookup_a2970a9a-f432-436f-b683-0b1883ea6bdc" name="Product_Lookup" connection="Query - Product_Lookup"/>
          <x15:modelTable id="Dimcustomer_047dd69d-e537-46c9-9f35-9e3a02d9f8b2" name="Dimcustomer" connection="Query - Dimcustomer"/>
          <x15:modelTable id="Product_Sub_2bcbca30-29cb-4403-8889-de91d13ae66f" name="Product_Sub" connection="Query - Product_Sub"/>
          <x15:modelTable id="Sale2_1be53ddd-2289-4be7-b25c-96dde66d25cc" name="Sale2" connection="Query - Sale2"/>
        </x15:modelTables>
        <x15:modelRelationships>
          <x15:modelRelationship fromTable="Sale2" fromColumn="ProductKey" toTable="Product_Lookup" toColumn="ProductKey"/>
          <x15:modelRelationship fromTable="Sale2" fromColumn="CustomerKey" toTable="Dimcustomer" toColumn="Customer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3" i="27" l="1"/>
  <c r="B10" i="27"/>
  <c r="B7" i="27"/>
  <c r="B4" i="2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77E1809-8B97-4E59-B24C-C09B7CD4F8EA}" name="Query - Dimcustomer" description="Connection to the 'Dimcustomer' query in the workbook." type="100" refreshedVersion="7" minRefreshableVersion="5">
    <extLst>
      <ext xmlns:x15="http://schemas.microsoft.com/office/spreadsheetml/2010/11/main" uri="{DE250136-89BD-433C-8126-D09CA5730AF9}">
        <x15:connection id="51adda58-1faa-4c56-a1f4-57946a6894a8">
          <x15:oledbPr connection="Provider=Microsoft.Mashup.OleDb.1;Data Source=$Workbook$;Location=Dimcustomer;Extended Properties=&quot;&quot;">
            <x15:dbTables>
              <x15:dbTable name="Dimcustomer"/>
            </x15:dbTables>
          </x15:oledbPr>
        </x15:connection>
      </ext>
    </extLst>
  </connection>
  <connection id="2" xr16:uid="{4F8C0383-D199-4FD1-A3F5-8C5304CE8668}" name="Query - DimProdCategory" description="Connection to the 'DimProdCategory' query in the workbook." type="100" refreshedVersion="7" minRefreshableVersion="5">
    <extLst>
      <ext xmlns:x15="http://schemas.microsoft.com/office/spreadsheetml/2010/11/main" uri="{DE250136-89BD-433C-8126-D09CA5730AF9}">
        <x15:connection id="8377c190-6a22-4a1e-8623-63bdd35447fc">
          <x15:oledbPr connection="Provider=Microsoft.Mashup.OleDb.1;Data Source=$Workbook$;Location=DimProdCategory;Extended Properties=&quot;&quot;">
            <x15:dbTables>
              <x15:dbTable name="DimProdCategory"/>
            </x15:dbTables>
          </x15:oledbPr>
        </x15:connection>
      </ext>
    </extLst>
  </connection>
  <connection id="3" xr16:uid="{77F6AB95-377C-4135-A770-0EF86F1752EB}" name="Query - DimProdSubCategory" description="Connection to the 'DimProdSubCategory' query in the workbook." type="100" refreshedVersion="7" minRefreshableVersion="5">
    <extLst>
      <ext xmlns:x15="http://schemas.microsoft.com/office/spreadsheetml/2010/11/main" uri="{DE250136-89BD-433C-8126-D09CA5730AF9}">
        <x15:connection id="5ad5258c-6d67-4575-8edf-c5796a6b9c69">
          <x15:oledbPr connection="Provider=Microsoft.Mashup.OleDb.1;Data Source=$Workbook$;Location=DimProdSubCategory;Extended Properties=&quot;&quot;">
            <x15:dbTables>
              <x15:dbTable name="DimProdSubCategory"/>
            </x15:dbTables>
          </x15:oledbPr>
        </x15:connection>
      </ext>
    </extLst>
  </connection>
  <connection id="4" xr16:uid="{CF02AFAE-44F8-4904-BB10-7C3C67D4843C}" name="Query - DimProduct" description="Connection to the 'DimProduct' query in the workbook." type="100" refreshedVersion="7" minRefreshableVersion="5">
    <extLst>
      <ext xmlns:x15="http://schemas.microsoft.com/office/spreadsheetml/2010/11/main" uri="{DE250136-89BD-433C-8126-D09CA5730AF9}">
        <x15:connection id="6c7f3cd6-1610-469d-a899-ef2d91a79234">
          <x15:oledbPr connection="Provider=Microsoft.Mashup.OleDb.1;Data Source=$Workbook$;Location=DimProduct;Extended Properties=&quot;&quot;">
            <x15:dbTables>
              <x15:dbTable name="DimProduct"/>
            </x15:dbTables>
          </x15:oledbPr>
        </x15:connection>
      </ext>
    </extLst>
  </connection>
  <connection id="5" xr16:uid="{751973F8-3EC1-43C6-AA53-58C037CE8FBD}" keepAlive="1" name="Query - FactInternetSales" description="Connection to the 'FactInternetSales' query in the workbook." type="5" refreshedVersion="7" background="1" saveData="1">
    <dbPr connection="Provider=Microsoft.Mashup.OleDb.1;Data Source=$Workbook$;Location=FactInternetSales;Extended Properties=&quot;&quot;" command="SELECT * FROM [FactInternetSales]"/>
  </connection>
  <connection id="6" xr16:uid="{F74E8246-483E-46F0-AE3F-1FC3B9E63D29}" keepAlive="1" name="Query - FactInternetSales_New" description="Connection to the 'FactInternetSales_New' query in the workbook." type="5" refreshedVersion="7" background="1" saveData="1">
    <dbPr connection="Provider=Microsoft.Mashup.OleDb.1;Data Source=$Workbook$;Location=FactInternetSales_New;Extended Properties=&quot;&quot;" command="SELECT * FROM [FactInternetSales_New]"/>
  </connection>
  <connection id="7" xr16:uid="{0279309B-483A-4AD0-9230-F3D8546F0080}" name="Query - Product_Lookup" description="Connection to the 'Product_Lookup' query in the workbook." type="100" refreshedVersion="7" minRefreshableVersion="5">
    <extLst>
      <ext xmlns:x15="http://schemas.microsoft.com/office/spreadsheetml/2010/11/main" uri="{DE250136-89BD-433C-8126-D09CA5730AF9}">
        <x15:connection id="4a2be5a2-6405-4ec8-980e-ae3b2112704e">
          <x15:oledbPr connection="Provider=Microsoft.Mashup.OleDb.1;Data Source=$Workbook$;Location=Product_Lookup;Extended Properties=&quot;&quot;">
            <x15:dbTables>
              <x15:dbTable name="Product_Lookup"/>
            </x15:dbTables>
          </x15:oledbPr>
        </x15:connection>
      </ext>
    </extLst>
  </connection>
  <connection id="8" xr16:uid="{B5E72812-AB76-44A6-8E27-36819AAD3AC1}" name="Query - Product_Sub" description="Connection to the 'Product_Sub' query in the workbook." type="100" refreshedVersion="7" minRefreshableVersion="5">
    <extLst>
      <ext xmlns:x15="http://schemas.microsoft.com/office/spreadsheetml/2010/11/main" uri="{DE250136-89BD-433C-8126-D09CA5730AF9}">
        <x15:connection id="f0a203be-8aeb-492a-b4b9-f983c9965adc">
          <x15:oledbPr connection="Provider=Microsoft.Mashup.OleDb.1;Data Source=$Workbook$;Location=Product_Sub;Extended Properties=&quot;&quot;">
            <x15:dbTables>
              <x15:dbTable name="Product_Sub"/>
            </x15:dbTables>
          </x15:oledbPr>
        </x15:connection>
      </ext>
    </extLst>
  </connection>
  <connection id="9" xr16:uid="{25685BEA-F319-4072-80A6-33CBD8896969}" name="Query - Sale2" description="Connection to the 'Sale2' query in the workbook." type="100" refreshedVersion="7" minRefreshableVersion="5">
    <extLst>
      <ext xmlns:x15="http://schemas.microsoft.com/office/spreadsheetml/2010/11/main" uri="{DE250136-89BD-433C-8126-D09CA5730AF9}">
        <x15:connection id="2c1fa090-01b9-4cbe-be98-9b4656e3387b"/>
      </ext>
    </extLst>
  </connection>
  <connection id="10" xr16:uid="{02F5E36A-564E-4EF1-96FA-BECC8E476790}" name="Query - Sales" description="Connection to the 'Sales' query in the workbook." type="100" refreshedVersion="7" minRefreshableVersion="5">
    <extLst>
      <ext xmlns:x15="http://schemas.microsoft.com/office/spreadsheetml/2010/11/main" uri="{DE250136-89BD-433C-8126-D09CA5730AF9}">
        <x15:connection id="e12aa048-872b-4c4c-87a6-b72bee86e6ec">
          <x15:oledbPr connection="Provider=Microsoft.Mashup.OleDb.1;Data Source=$Workbook$;Location=Sales;Extended Properties=&quot;&quot;">
            <x15:dbTables>
              <x15:dbTable name="Sales"/>
            </x15:dbTables>
          </x15:oledbPr>
        </x15:connection>
      </ext>
    </extLst>
  </connection>
  <connection id="11" xr16:uid="{72EB46F7-B769-4010-8BCD-D5483DA5BEA5}" keepAlive="1" name="ThisWorkbookDataModel" description="Data Model" type="5" refreshedVersion="8" minRefreshableVersion="5" saveData="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ales].[Year].[All]}"/>
  </metadataStrings>
  <mdxMetadata count="1">
    <mdx n="0" f="s">
      <ms ns="1" c="0"/>
    </mdx>
  </mdxMetadata>
  <valueMetadata count="1">
    <bk>
      <rc t="1" v="0"/>
    </bk>
  </valueMetadata>
</metadata>
</file>

<file path=xl/sharedStrings.xml><?xml version="1.0" encoding="utf-8"?>
<sst xmlns="http://schemas.openxmlformats.org/spreadsheetml/2006/main" count="79" uniqueCount="60">
  <si>
    <t>January</t>
  </si>
  <si>
    <t>February</t>
  </si>
  <si>
    <t>March</t>
  </si>
  <si>
    <t>April</t>
  </si>
  <si>
    <t>May</t>
  </si>
  <si>
    <t>June</t>
  </si>
  <si>
    <t>July</t>
  </si>
  <si>
    <t>August</t>
  </si>
  <si>
    <t>September</t>
  </si>
  <si>
    <t>October</t>
  </si>
  <si>
    <t>November</t>
  </si>
  <si>
    <t>December</t>
  </si>
  <si>
    <t>Row Labels</t>
  </si>
  <si>
    <t>Grand Total</t>
  </si>
  <si>
    <t>Sum of Sales Amount</t>
  </si>
  <si>
    <t>Year</t>
  </si>
  <si>
    <t>All</t>
  </si>
  <si>
    <t>Q1</t>
  </si>
  <si>
    <t>Q2</t>
  </si>
  <si>
    <t>Q3</t>
  </si>
  <si>
    <t>Q4</t>
  </si>
  <si>
    <t>Sum of ProductionCost</t>
  </si>
  <si>
    <t>Mountain-200 Black, 38</t>
  </si>
  <si>
    <t>Mountain-200 Black, 42</t>
  </si>
  <si>
    <t>Mountain-200 Black, 46</t>
  </si>
  <si>
    <t>Mountain-200 Silver, 38</t>
  </si>
  <si>
    <t>Mountain-200 Silver, 46</t>
  </si>
  <si>
    <t>Adriana L Gonzalez</t>
  </si>
  <si>
    <t>Brad  She</t>
  </si>
  <si>
    <t>Brandi D Gill</t>
  </si>
  <si>
    <t>Francisco A Sara</t>
  </si>
  <si>
    <t>Kaitlyn J Henderson</t>
  </si>
  <si>
    <t>Margaret  He</t>
  </si>
  <si>
    <t>Maurice M Shan</t>
  </si>
  <si>
    <t>Nichole  Nara</t>
  </si>
  <si>
    <t>Randall M Dominguez</t>
  </si>
  <si>
    <t>Rosa K Hu</t>
  </si>
  <si>
    <t>2012-Dec</t>
  </si>
  <si>
    <t>2011-Dec</t>
  </si>
  <si>
    <t>2011-Nov</t>
  </si>
  <si>
    <t>2011-Oct</t>
  </si>
  <si>
    <t>2011-Sep</t>
  </si>
  <si>
    <t>2011-Aug</t>
  </si>
  <si>
    <t>2011-Jul</t>
  </si>
  <si>
    <t>2011-Jun</t>
  </si>
  <si>
    <t>2013-Dec</t>
  </si>
  <si>
    <t>2013-Nov</t>
  </si>
  <si>
    <t>2013-Oct</t>
  </si>
  <si>
    <t>2013-Sep</t>
  </si>
  <si>
    <t>2013-Aug</t>
  </si>
  <si>
    <t>2013-Jul</t>
  </si>
  <si>
    <t>2013-Jun</t>
  </si>
  <si>
    <t>2013-May</t>
  </si>
  <si>
    <t>2013-Apr</t>
  </si>
  <si>
    <t>2013-Mar</t>
  </si>
  <si>
    <t>2013-Feb</t>
  </si>
  <si>
    <t>2013-Jan</t>
  </si>
  <si>
    <t>Sum of Profit</t>
  </si>
  <si>
    <t>Distinct Count of FullName</t>
  </si>
  <si>
    <t>Count of Product Name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</si>
</sst>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4" formatCode="_ &quot;₹&quot;\ * #,##0.00_ ;_ &quot;₹&quot;\ * \-#,##0.00_ ;_ &quot;₹&quot;\ * &quot;-&quot;??_ ;_ @_ "/>
    <numFmt numFmtId="164" formatCode="#,##0,&quot;K&quot;"/>
  </numFmts>
  <fonts count="3" x14ac:knownFonts="1">
    <font>
      <sz val="11"/>
      <color theme="1"/>
      <name val="Calibri"/>
      <family val="2"/>
      <scheme val="minor"/>
    </font>
    <font>
      <b/>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style="thin">
        <color theme="4" tint="0.39997558519241921"/>
      </top>
      <bottom/>
      <diagonal/>
    </border>
  </borders>
  <cellStyleXfs count="2">
    <xf numFmtId="0" fontId="0" fillId="0" borderId="0"/>
    <xf numFmtId="44" fontId="2" fillId="0" borderId="0" applyFont="0" applyFill="0" applyBorder="0" applyAlignment="0" applyProtection="0"/>
  </cellStyleXfs>
  <cellXfs count="7">
    <xf numFmtId="0" fontId="0" fillId="0" borderId="0" xfId="0"/>
    <xf numFmtId="0" fontId="0" fillId="0" borderId="0" xfId="0" pivotButton="1"/>
    <xf numFmtId="0" fontId="0" fillId="0" borderId="0" xfId="0" applyAlignment="1">
      <alignment horizontal="left"/>
    </xf>
    <xf numFmtId="164" fontId="0" fillId="0" borderId="0" xfId="0" applyNumberFormat="1"/>
    <xf numFmtId="164" fontId="1" fillId="2" borderId="1" xfId="0" applyNumberFormat="1" applyFont="1" applyFill="1" applyBorder="1"/>
    <xf numFmtId="164" fontId="0" fillId="0" borderId="0" xfId="1" applyNumberFormat="1" applyFont="1"/>
    <xf numFmtId="0" fontId="0" fillId="0" borderId="0" xfId="0" applyNumberFormat="1"/>
  </cellXfs>
  <cellStyles count="2">
    <cellStyle name="Currency" xfId="1" builtinId="4"/>
    <cellStyle name="Normal" xfId="0" builtinId="0"/>
  </cellStyles>
  <dxfs count="1">
    <dxf>
      <font>
        <b/>
        <i val="0"/>
        <sz val="14"/>
        <color rgb="FF425C59"/>
        <name val="Microsoft Sans Serif"/>
        <family val="2"/>
        <scheme val="none"/>
      </font>
      <fill>
        <patternFill>
          <fgColor rgb="FFFFFFFF"/>
          <bgColor theme="0"/>
        </patternFill>
      </fill>
    </dxf>
  </dxfs>
  <tableStyles count="1" defaultTableStyle="TableStyleMedium2" defaultPivotStyle="PivotStyleLight16">
    <tableStyle name="Slicer Style 6" pivot="0" table="0" count="3" xr9:uid="{5A452946-D8D3-460A-AFC8-A21E99010A26}">
      <tableStyleElement type="headerRow" dxfId="0"/>
    </tableStyle>
  </tableStyles>
  <colors>
    <mruColors>
      <color rgb="FFB48900"/>
      <color rgb="FFFFFFFF"/>
      <color rgb="FF425C59"/>
      <color rgb="FFE2ECEB"/>
    </mruColors>
  </colors>
  <extLst>
    <ext xmlns:x14="http://schemas.microsoft.com/office/spreadsheetml/2009/9/main" uri="{46F421CA-312F-682f-3DD2-61675219B42D}">
      <x14:dxfs count="2">
        <dxf>
          <font>
            <color theme="0"/>
            <name val="Microsoft JhengHei UI"/>
            <family val="2"/>
            <scheme val="none"/>
          </font>
          <fill>
            <patternFill>
              <fgColor rgb="FFB48900"/>
              <bgColor rgb="FFB48900"/>
            </patternFill>
          </fill>
          <border>
            <left style="thin">
              <color auto="1"/>
            </left>
            <right style="thin">
              <color auto="1"/>
            </right>
            <top style="thin">
              <color auto="1"/>
            </top>
            <bottom style="thin">
              <color auto="1"/>
            </bottom>
          </border>
        </dxf>
        <dxf>
          <font>
            <b/>
            <i val="0"/>
            <sz val="10"/>
            <color theme="0"/>
            <name val="Microsoft Sans Serif"/>
            <family val="2"/>
            <scheme val="none"/>
          </font>
          <fill>
            <gradientFill degree="45">
              <stop position="0">
                <color rgb="FF425C59"/>
              </stop>
              <stop position="1">
                <color rgb="FF425C59"/>
              </stop>
            </gradientFill>
          </fill>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6">
          <x14:slicerStyleElements>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26" Type="http://schemas.openxmlformats.org/officeDocument/2006/relationships/connections" Target="connections.xml"/><Relationship Id="rId39" Type="http://schemas.openxmlformats.org/officeDocument/2006/relationships/customXml" Target="../customXml/item8.xml"/><Relationship Id="rId21" Type="http://schemas.openxmlformats.org/officeDocument/2006/relationships/pivotCacheDefinition" Target="pivotCache/pivotCacheDefinition11.xml"/><Relationship Id="rId34" Type="http://schemas.openxmlformats.org/officeDocument/2006/relationships/customXml" Target="../customXml/item3.xml"/><Relationship Id="rId42" Type="http://schemas.openxmlformats.org/officeDocument/2006/relationships/customXml" Target="../customXml/item11.xml"/><Relationship Id="rId47" Type="http://schemas.openxmlformats.org/officeDocument/2006/relationships/customXml" Target="../customXml/item16.xml"/><Relationship Id="rId50" Type="http://schemas.openxmlformats.org/officeDocument/2006/relationships/customXml" Target="../customXml/item19.xml"/><Relationship Id="rId55" Type="http://schemas.openxmlformats.org/officeDocument/2006/relationships/customXml" Target="../customXml/item2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sheetMetadata" Target="metadata.xml"/><Relationship Id="rId11" Type="http://schemas.openxmlformats.org/officeDocument/2006/relationships/pivotCacheDefinition" Target="pivotCache/pivotCacheDefinition1.xml"/><Relationship Id="rId24" Type="http://schemas.microsoft.com/office/2007/relationships/slicerCache" Target="slicerCaches/slicerCache2.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3" Type="http://schemas.openxmlformats.org/officeDocument/2006/relationships/customXml" Target="../customXml/item22.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pivotCacheDefinition" Target="pivotCache/pivotCacheDefinition9.xml"/><Relationship Id="rId31" Type="http://schemas.openxmlformats.org/officeDocument/2006/relationships/calcChain" Target="calcChain.xml"/><Relationship Id="rId44" Type="http://schemas.openxmlformats.org/officeDocument/2006/relationships/customXml" Target="../customXml/item13.xml"/><Relationship Id="rId52"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openxmlformats.org/officeDocument/2006/relationships/styles" Target="styles.xml"/><Relationship Id="rId30" Type="http://schemas.openxmlformats.org/officeDocument/2006/relationships/powerPivotData" Target="model/item.data"/><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8" Type="http://schemas.openxmlformats.org/officeDocument/2006/relationships/worksheet" Target="worksheets/sheet8.xml"/><Relationship Id="rId51" Type="http://schemas.openxmlformats.org/officeDocument/2006/relationships/customXml" Target="../customXml/item20.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theme" Target="theme/theme1.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20" Type="http://schemas.openxmlformats.org/officeDocument/2006/relationships/pivotCacheDefinition" Target="pivotCache/pivotCacheDefinition10.xml"/><Relationship Id="rId41" Type="http://schemas.openxmlformats.org/officeDocument/2006/relationships/customXml" Target="../customXml/item10.xml"/><Relationship Id="rId54" Type="http://schemas.openxmlformats.org/officeDocument/2006/relationships/customXml" Target="../customXml/item2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microsoft.com/office/2007/relationships/slicerCache" Target="slicerCaches/slicerCache1.xml"/><Relationship Id="rId28" Type="http://schemas.openxmlformats.org/officeDocument/2006/relationships/sharedStrings" Target="sharedStrings.xml"/><Relationship Id="rId36" Type="http://schemas.openxmlformats.org/officeDocument/2006/relationships/customXml" Target="../customXml/item5.xml"/><Relationship Id="rId49"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ha.xlsx]Pie Chart – Quarter-wise Sales!PivotTable4</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0.16180756160240103"/>
              <c:y val="-6.653226862653489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0.13775508622907115"/>
              <c:y val="5.7459686541098322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10738354177090267"/>
                  <c:h val="0.1812701900670228"/>
                </c:manualLayout>
              </c15:layout>
            </c:ext>
          </c:extLst>
        </c:dLbl>
      </c:pivotFmt>
      <c:pivotFmt>
        <c:idx val="9"/>
        <c:spPr>
          <a:solidFill>
            <a:schemeClr val="accent1"/>
          </a:solidFill>
          <a:ln>
            <a:noFill/>
          </a:ln>
          <a:effectLst/>
        </c:spPr>
        <c:dLbl>
          <c:idx val="0"/>
          <c:layout>
            <c:manualLayout>
              <c:x val="-0.14431485223997931"/>
              <c:y val="-1.1088583341494829E-16"/>
            </c:manualLayout>
          </c:layout>
          <c:spPr>
            <a:noFill/>
            <a:ln>
              <a:solidFill>
                <a:schemeClr val="bg2"/>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c:spPr>
        <c:dLbl>
          <c:idx val="0"/>
          <c:layout>
            <c:manualLayout>
              <c:x val="-0.12244896553695213"/>
              <c:y val="-0.1572580894809007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c:spPr>
        <c:dLbl>
          <c:idx val="0"/>
          <c:layout>
            <c:manualLayout>
              <c:x val="0.16180756160240103"/>
              <c:y val="-6.653226862653489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c:spPr>
        <c:dLbl>
          <c:idx val="0"/>
          <c:layout>
            <c:manualLayout>
              <c:x val="0.13775508622907115"/>
              <c:y val="5.7459686541098322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10738354177090267"/>
                  <c:h val="0.1812701900670228"/>
                </c:manualLayout>
              </c15:layout>
            </c:ext>
          </c:extLst>
        </c:dLbl>
      </c:pivotFmt>
      <c:pivotFmt>
        <c:idx val="14"/>
        <c:spPr>
          <a:solidFill>
            <a:schemeClr val="accent1"/>
          </a:solidFill>
          <a:ln>
            <a:noFill/>
          </a:ln>
          <a:effectLst/>
        </c:spPr>
        <c:dLbl>
          <c:idx val="0"/>
          <c:layout>
            <c:manualLayout>
              <c:x val="-0.13994167489937392"/>
              <c:y val="4.838710445566163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c:spPr>
        <c:dLbl>
          <c:idx val="0"/>
          <c:layout>
            <c:manualLayout>
              <c:x val="-0.10058307883392498"/>
              <c:y val="-0.1572580894809007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c:spPr>
        <c:dLbl>
          <c:idx val="0"/>
          <c:layout>
            <c:manualLayout>
              <c:x val="0.16180756160240103"/>
              <c:y val="-6.653226862653489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c:spPr>
        <c:dLbl>
          <c:idx val="0"/>
          <c:layout>
            <c:manualLayout>
              <c:x val="0.13775508622907115"/>
              <c:y val="5.7459686541098322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10738354177090267"/>
                  <c:h val="0.1812701900670228"/>
                </c:manualLayout>
              </c15:layout>
            </c:ext>
          </c:extLst>
        </c:dLbl>
      </c:pivotFmt>
      <c:pivotFmt>
        <c:idx val="19"/>
        <c:spPr>
          <a:solidFill>
            <a:schemeClr val="accent1"/>
          </a:solidFill>
          <a:ln>
            <a:noFill/>
          </a:ln>
          <a:effectLst/>
        </c:spPr>
        <c:dLbl>
          <c:idx val="0"/>
          <c:layout>
            <c:manualLayout>
              <c:x val="-0.13994167489937392"/>
              <c:y val="4.838710445566163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c:spPr>
        <c:dLbl>
          <c:idx val="0"/>
          <c:layout>
            <c:manualLayout>
              <c:x val="-0.10058307883392498"/>
              <c:y val="-0.1572580894809007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c:spPr>
        <c:dLbl>
          <c:idx val="0"/>
          <c:layout>
            <c:manualLayout>
              <c:x val="0.16180756160240103"/>
              <c:y val="-6.653226862653489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solidFill>
            <a:schemeClr val="accent1"/>
          </a:solidFill>
          <a:ln>
            <a:noFill/>
          </a:ln>
          <a:effectLst/>
        </c:spPr>
        <c:dLbl>
          <c:idx val="0"/>
          <c:layout>
            <c:manualLayout>
              <c:x val="0.13775508622907115"/>
              <c:y val="5.7459686541098322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10738354177090267"/>
                  <c:h val="0.1812701900670228"/>
                </c:manualLayout>
              </c15:layout>
            </c:ext>
          </c:extLst>
        </c:dLbl>
      </c:pivotFmt>
      <c:pivotFmt>
        <c:idx val="24"/>
        <c:spPr>
          <a:solidFill>
            <a:schemeClr val="accent1"/>
          </a:solidFill>
          <a:ln>
            <a:noFill/>
          </a:ln>
          <a:effectLst/>
        </c:spPr>
        <c:dLbl>
          <c:idx val="0"/>
          <c:layout>
            <c:manualLayout>
              <c:x val="-0.1180757881963467"/>
              <c:y val="6.048388056957718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solidFill>
            <a:schemeClr val="accent1"/>
          </a:solidFill>
          <a:ln>
            <a:noFill/>
          </a:ln>
          <a:effectLst/>
        </c:spPr>
        <c:dLbl>
          <c:idx val="0"/>
          <c:layout>
            <c:manualLayout>
              <c:x val="-0.10058307883392498"/>
              <c:y val="-0.1572580894809007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c:spPr>
        <c:dLbl>
          <c:idx val="0"/>
          <c:layout>
            <c:manualLayout>
              <c:x val="0.16180756160240103"/>
              <c:y val="-6.653226862653489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solidFill>
            <a:schemeClr val="accent1"/>
          </a:solidFill>
          <a:ln>
            <a:noFill/>
          </a:ln>
          <a:effectLst/>
        </c:spPr>
        <c:dLbl>
          <c:idx val="0"/>
          <c:layout>
            <c:manualLayout>
              <c:x val="0.13775508622907115"/>
              <c:y val="5.7459686541098322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10738354177090267"/>
                  <c:h val="0.1812701900670228"/>
                </c:manualLayout>
              </c15:layout>
            </c:ext>
          </c:extLst>
        </c:dLbl>
      </c:pivotFmt>
      <c:pivotFmt>
        <c:idx val="29"/>
        <c:spPr>
          <a:solidFill>
            <a:schemeClr val="accent1"/>
          </a:solidFill>
          <a:ln>
            <a:noFill/>
          </a:ln>
          <a:effectLst/>
        </c:spPr>
        <c:dLbl>
          <c:idx val="0"/>
          <c:layout>
            <c:manualLayout>
              <c:x val="-0.1180757881963467"/>
              <c:y val="6.048388056957718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1"/>
          </a:solidFill>
          <a:ln>
            <a:noFill/>
          </a:ln>
          <a:effectLst/>
        </c:spPr>
        <c:dLbl>
          <c:idx val="0"/>
          <c:layout>
            <c:manualLayout>
              <c:x val="-0.10058307883392498"/>
              <c:y val="-0.1572580894809007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solidFill>
            <a:schemeClr val="accent1"/>
          </a:solidFill>
          <a:ln>
            <a:noFill/>
          </a:ln>
          <a:effectLst/>
        </c:spPr>
        <c:dLbl>
          <c:idx val="0"/>
          <c:layout>
            <c:manualLayout>
              <c:x val="0.16180756160240103"/>
              <c:y val="-6.653226862653489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solidFill>
            <a:schemeClr val="accent1"/>
          </a:solidFill>
          <a:ln>
            <a:noFill/>
          </a:ln>
          <a:effectLst/>
        </c:spPr>
        <c:dLbl>
          <c:idx val="0"/>
          <c:layout>
            <c:manualLayout>
              <c:x val="0.13775508622907115"/>
              <c:y val="5.7459686541098322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10738354177090267"/>
                  <c:h val="0.1812701900670228"/>
                </c:manualLayout>
              </c15:layout>
            </c:ext>
          </c:extLst>
        </c:dLbl>
      </c:pivotFmt>
      <c:pivotFmt>
        <c:idx val="34"/>
        <c:spPr>
          <a:solidFill>
            <a:schemeClr val="accent1"/>
          </a:solidFill>
          <a:ln>
            <a:noFill/>
          </a:ln>
          <a:effectLst/>
        </c:spPr>
        <c:dLbl>
          <c:idx val="0"/>
          <c:layout>
            <c:manualLayout>
              <c:x val="-0.1180757881963467"/>
              <c:y val="6.048388056957718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solidFill>
            <a:schemeClr val="accent1"/>
          </a:solidFill>
          <a:ln>
            <a:noFill/>
          </a:ln>
          <a:effectLst/>
        </c:spPr>
        <c:dLbl>
          <c:idx val="0"/>
          <c:layout>
            <c:manualLayout>
              <c:x val="-0.10058307883392498"/>
              <c:y val="-0.1572580894809007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solidFill>
            <a:schemeClr val="accent1"/>
          </a:solidFill>
          <a:ln>
            <a:noFill/>
          </a:ln>
          <a:effectLst/>
        </c:spPr>
        <c:dLbl>
          <c:idx val="0"/>
          <c:layout>
            <c:manualLayout>
              <c:x val="0.16180756160240103"/>
              <c:y val="-6.653226862653489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solidFill>
            <a:schemeClr val="accent1"/>
          </a:solidFill>
          <a:ln>
            <a:noFill/>
          </a:ln>
          <a:effectLst/>
        </c:spPr>
        <c:dLbl>
          <c:idx val="0"/>
          <c:layout>
            <c:manualLayout>
              <c:x val="0.13775508622907115"/>
              <c:y val="5.7459686541098322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10738354177090267"/>
                  <c:h val="0.1812701900670228"/>
                </c:manualLayout>
              </c15:layout>
            </c:ext>
          </c:extLst>
        </c:dLbl>
      </c:pivotFmt>
      <c:pivotFmt>
        <c:idx val="39"/>
        <c:spPr>
          <a:solidFill>
            <a:schemeClr val="accent1"/>
          </a:solidFill>
          <a:ln>
            <a:noFill/>
          </a:ln>
          <a:effectLst/>
        </c:spPr>
        <c:dLbl>
          <c:idx val="0"/>
          <c:layout>
            <c:manualLayout>
              <c:x val="-0.1180757881963467"/>
              <c:y val="6.048388056957718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0"/>
        <c:spPr>
          <a:solidFill>
            <a:schemeClr val="accent1"/>
          </a:solidFill>
          <a:ln>
            <a:noFill/>
          </a:ln>
          <a:effectLst/>
        </c:spPr>
        <c:dLbl>
          <c:idx val="0"/>
          <c:layout>
            <c:manualLayout>
              <c:x val="-0.10058307883392498"/>
              <c:y val="-0.1572580894809007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2"/>
        <c:spPr>
          <a:solidFill>
            <a:schemeClr val="accent1"/>
          </a:solidFill>
          <a:ln>
            <a:noFill/>
          </a:ln>
          <a:effectLst/>
        </c:spPr>
        <c:dLbl>
          <c:idx val="0"/>
          <c:layout>
            <c:manualLayout>
              <c:x val="0.16180756160240103"/>
              <c:y val="-6.653226862653489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3"/>
        <c:spPr>
          <a:solidFill>
            <a:schemeClr val="accent1"/>
          </a:solidFill>
          <a:ln>
            <a:noFill/>
          </a:ln>
          <a:effectLst/>
        </c:spPr>
        <c:dLbl>
          <c:idx val="0"/>
          <c:layout>
            <c:manualLayout>
              <c:x val="0.13775508622907115"/>
              <c:y val="5.7459686541098322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10738354177090267"/>
                  <c:h val="0.1812701900670228"/>
                </c:manualLayout>
              </c15:layout>
            </c:ext>
          </c:extLst>
        </c:dLbl>
      </c:pivotFmt>
      <c:pivotFmt>
        <c:idx val="44"/>
        <c:spPr>
          <a:solidFill>
            <a:schemeClr val="accent1"/>
          </a:solidFill>
          <a:ln>
            <a:noFill/>
          </a:ln>
          <a:effectLst/>
        </c:spPr>
        <c:dLbl>
          <c:idx val="0"/>
          <c:layout>
            <c:manualLayout>
              <c:x val="-0.1180757881963467"/>
              <c:y val="6.048388056957718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5"/>
        <c:spPr>
          <a:solidFill>
            <a:schemeClr val="accent1"/>
          </a:solidFill>
          <a:ln>
            <a:noFill/>
          </a:ln>
          <a:effectLst/>
        </c:spPr>
        <c:dLbl>
          <c:idx val="0"/>
          <c:layout>
            <c:manualLayout>
              <c:x val="-0.10058307883392498"/>
              <c:y val="-0.1572580894809007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'Pie Chart – Quarter-wise Sales'!$B$1</c:f>
              <c:strCache>
                <c:ptCount val="1"/>
                <c:pt idx="0">
                  <c:v>Total</c:v>
                </c:pt>
              </c:strCache>
            </c:strRef>
          </c:tx>
          <c:dPt>
            <c:idx val="0"/>
            <c:bubble3D val="0"/>
            <c:spPr>
              <a:solidFill>
                <a:schemeClr val="accent1">
                  <a:tint val="58000"/>
                </a:schemeClr>
              </a:solidFill>
              <a:ln>
                <a:noFill/>
              </a:ln>
              <a:effectLst/>
            </c:spPr>
            <c:extLst>
              <c:ext xmlns:c16="http://schemas.microsoft.com/office/drawing/2014/chart" uri="{C3380CC4-5D6E-409C-BE32-E72D297353CC}">
                <c16:uniqueId val="{00000001-2935-4A54-9299-CD55DA61C1B7}"/>
              </c:ext>
            </c:extLst>
          </c:dPt>
          <c:dPt>
            <c:idx val="1"/>
            <c:bubble3D val="0"/>
            <c:spPr>
              <a:solidFill>
                <a:schemeClr val="accent1">
                  <a:tint val="86000"/>
                </a:schemeClr>
              </a:solidFill>
              <a:ln>
                <a:noFill/>
              </a:ln>
              <a:effectLst/>
            </c:spPr>
            <c:extLst>
              <c:ext xmlns:c16="http://schemas.microsoft.com/office/drawing/2014/chart" uri="{C3380CC4-5D6E-409C-BE32-E72D297353CC}">
                <c16:uniqueId val="{00000003-2935-4A54-9299-CD55DA61C1B7}"/>
              </c:ext>
            </c:extLst>
          </c:dPt>
          <c:dPt>
            <c:idx val="2"/>
            <c:bubble3D val="0"/>
            <c:spPr>
              <a:solidFill>
                <a:schemeClr val="accent1">
                  <a:shade val="86000"/>
                </a:schemeClr>
              </a:solidFill>
              <a:ln>
                <a:noFill/>
              </a:ln>
              <a:effectLst/>
            </c:spPr>
            <c:extLst>
              <c:ext xmlns:c16="http://schemas.microsoft.com/office/drawing/2014/chart" uri="{C3380CC4-5D6E-409C-BE32-E72D297353CC}">
                <c16:uniqueId val="{00000005-2935-4A54-9299-CD55DA61C1B7}"/>
              </c:ext>
            </c:extLst>
          </c:dPt>
          <c:dPt>
            <c:idx val="3"/>
            <c:bubble3D val="0"/>
            <c:spPr>
              <a:solidFill>
                <a:schemeClr val="accent1">
                  <a:shade val="58000"/>
                </a:schemeClr>
              </a:solidFill>
              <a:ln>
                <a:noFill/>
              </a:ln>
              <a:effectLst/>
            </c:spPr>
            <c:extLst>
              <c:ext xmlns:c16="http://schemas.microsoft.com/office/drawing/2014/chart" uri="{C3380CC4-5D6E-409C-BE32-E72D297353CC}">
                <c16:uniqueId val="{00000007-2935-4A54-9299-CD55DA61C1B7}"/>
              </c:ext>
            </c:extLst>
          </c:dPt>
          <c:dLbls>
            <c:dLbl>
              <c:idx val="0"/>
              <c:layout>
                <c:manualLayout>
                  <c:x val="0.16180756160240103"/>
                  <c:y val="-6.6532268626534899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2935-4A54-9299-CD55DA61C1B7}"/>
                </c:ext>
              </c:extLst>
            </c:dLbl>
            <c:dLbl>
              <c:idx val="1"/>
              <c:layout>
                <c:manualLayout>
                  <c:x val="0.13775508622907115"/>
                  <c:y val="5.7459686541098322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10738354177090267"/>
                      <c:h val="0.1812701900670228"/>
                    </c:manualLayout>
                  </c15:layout>
                </c:ext>
                <c:ext xmlns:c16="http://schemas.microsoft.com/office/drawing/2014/chart" uri="{C3380CC4-5D6E-409C-BE32-E72D297353CC}">
                  <c16:uniqueId val="{00000003-2935-4A54-9299-CD55DA61C1B7}"/>
                </c:ext>
              </c:extLst>
            </c:dLbl>
            <c:dLbl>
              <c:idx val="2"/>
              <c:layout>
                <c:manualLayout>
                  <c:x val="-0.1180757881963467"/>
                  <c:y val="6.048388056957718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2935-4A54-9299-CD55DA61C1B7}"/>
                </c:ext>
              </c:extLst>
            </c:dLbl>
            <c:dLbl>
              <c:idx val="3"/>
              <c:layout>
                <c:manualLayout>
                  <c:x val="-0.10058307883392498"/>
                  <c:y val="-0.1572580894809007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2935-4A54-9299-CD55DA61C1B7}"/>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prstDash val="solid"/>
                  <a:round/>
                </a:ln>
                <a:effectLst/>
              </c:spPr>
            </c:leaderLines>
            <c:extLst>
              <c:ext xmlns:c15="http://schemas.microsoft.com/office/drawing/2012/chart" uri="{CE6537A1-D6FC-4f65-9D91-7224C49458BB}"/>
            </c:extLst>
          </c:dLbls>
          <c:cat>
            <c:strRef>
              <c:f>'Pie Chart – Quarter-wise Sales'!$A$2:$A$6</c:f>
              <c:strCache>
                <c:ptCount val="4"/>
                <c:pt idx="0">
                  <c:v>Q1</c:v>
                </c:pt>
                <c:pt idx="1">
                  <c:v>Q2</c:v>
                </c:pt>
                <c:pt idx="2">
                  <c:v>Q3</c:v>
                </c:pt>
                <c:pt idx="3">
                  <c:v>Q4</c:v>
                </c:pt>
              </c:strCache>
            </c:strRef>
          </c:cat>
          <c:val>
            <c:numRef>
              <c:f>'Pie Chart – Quarter-wise Sales'!$B$2:$B$6</c:f>
              <c:numCache>
                <c:formatCode>General</c:formatCode>
                <c:ptCount val="4"/>
                <c:pt idx="0">
                  <c:v>5521839.5563000189</c:v>
                </c:pt>
                <c:pt idx="1">
                  <c:v>7089762.2710000621</c:v>
                </c:pt>
                <c:pt idx="2">
                  <c:v>7639278.1092001023</c:v>
                </c:pt>
                <c:pt idx="3">
                  <c:v>9107797.2842000686</c:v>
                </c:pt>
              </c:numCache>
            </c:numRef>
          </c:val>
          <c:extLst>
            <c:ext xmlns:c16="http://schemas.microsoft.com/office/drawing/2014/chart" uri="{C3380CC4-5D6E-409C-BE32-E72D297353CC}">
              <c16:uniqueId val="{00000008-2935-4A54-9299-CD55DA61C1B7}"/>
            </c:ext>
          </c:extLst>
        </c:ser>
        <c:dLbls>
          <c:showLegendKey val="0"/>
          <c:showVal val="0"/>
          <c:showCatName val="1"/>
          <c:showSerName val="0"/>
          <c:showPercent val="1"/>
          <c:showBubbleSize val="0"/>
          <c:showLeaderLines val="1"/>
        </c:dLbls>
        <c:firstSliceAng val="5"/>
        <c:holeSize val="76"/>
      </c:doughnutChart>
      <c:spPr>
        <a:noFill/>
        <a:ln>
          <a:noFill/>
        </a:ln>
        <a:effectLst/>
      </c:spPr>
    </c:plotArea>
    <c:plotVisOnly val="1"/>
    <c:dispBlanksAs val="gap"/>
    <c:showDLblsOverMax val="0"/>
    <c:extLst/>
  </c:chart>
  <c:spPr>
    <a:noFill/>
    <a:ln w="9525" cap="flat" cmpd="sng" algn="ctr">
      <a:noFill/>
      <a:prstDash val="solid"/>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ha.xlsx]Pie Chart – Quarter-wise Sales!PivotTable4</c:name>
    <c:fmtId val="0"/>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gradFill rotWithShape="1">
            <a:gsLst>
              <a:gs pos="0">
                <a:schemeClr val="accent1">
                  <a:tint val="58000"/>
                  <a:satMod val="103000"/>
                  <a:lumMod val="102000"/>
                  <a:tint val="94000"/>
                </a:schemeClr>
              </a:gs>
              <a:gs pos="50000">
                <a:schemeClr val="accent1">
                  <a:tint val="58000"/>
                  <a:satMod val="110000"/>
                  <a:lumMod val="100000"/>
                  <a:shade val="100000"/>
                </a:schemeClr>
              </a:gs>
              <a:gs pos="100000">
                <a:schemeClr val="accent1">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tint val="86000"/>
                  <a:satMod val="103000"/>
                  <a:lumMod val="102000"/>
                  <a:tint val="94000"/>
                </a:schemeClr>
              </a:gs>
              <a:gs pos="50000">
                <a:schemeClr val="accent1">
                  <a:tint val="86000"/>
                  <a:satMod val="110000"/>
                  <a:lumMod val="100000"/>
                  <a:shade val="100000"/>
                </a:schemeClr>
              </a:gs>
              <a:gs pos="100000">
                <a:schemeClr val="accent1">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hade val="86000"/>
                  <a:satMod val="103000"/>
                  <a:lumMod val="102000"/>
                  <a:tint val="94000"/>
                </a:schemeClr>
              </a:gs>
              <a:gs pos="50000">
                <a:schemeClr val="accent1">
                  <a:shade val="86000"/>
                  <a:satMod val="110000"/>
                  <a:lumMod val="100000"/>
                  <a:shade val="100000"/>
                </a:schemeClr>
              </a:gs>
              <a:gs pos="100000">
                <a:schemeClr val="accent1">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hade val="58000"/>
                  <a:satMod val="103000"/>
                  <a:lumMod val="102000"/>
                  <a:tint val="94000"/>
                </a:schemeClr>
              </a:gs>
              <a:gs pos="50000">
                <a:schemeClr val="accent1">
                  <a:shade val="58000"/>
                  <a:satMod val="110000"/>
                  <a:lumMod val="100000"/>
                  <a:shade val="100000"/>
                </a:schemeClr>
              </a:gs>
              <a:gs pos="100000">
                <a:schemeClr val="accent1">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'Pie Chart – Quarter-wise Sales'!$B$1</c:f>
              <c:strCache>
                <c:ptCount val="1"/>
                <c:pt idx="0">
                  <c:v>Total</c:v>
                </c:pt>
              </c:strCache>
            </c:strRef>
          </c:tx>
          <c:dPt>
            <c:idx val="0"/>
            <c:bubble3D val="0"/>
            <c:spPr>
              <a:gradFill rotWithShape="1">
                <a:gsLst>
                  <a:gs pos="0">
                    <a:schemeClr val="accent1">
                      <a:tint val="58000"/>
                      <a:satMod val="103000"/>
                      <a:lumMod val="102000"/>
                      <a:tint val="94000"/>
                    </a:schemeClr>
                  </a:gs>
                  <a:gs pos="50000">
                    <a:schemeClr val="accent1">
                      <a:tint val="58000"/>
                      <a:satMod val="110000"/>
                      <a:lumMod val="100000"/>
                      <a:shade val="100000"/>
                    </a:schemeClr>
                  </a:gs>
                  <a:gs pos="100000">
                    <a:schemeClr val="accent1">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C539-4680-9BF8-F397CD110342}"/>
              </c:ext>
            </c:extLst>
          </c:dPt>
          <c:dPt>
            <c:idx val="1"/>
            <c:bubble3D val="0"/>
            <c:spPr>
              <a:gradFill rotWithShape="1">
                <a:gsLst>
                  <a:gs pos="0">
                    <a:schemeClr val="accent1">
                      <a:tint val="86000"/>
                      <a:satMod val="103000"/>
                      <a:lumMod val="102000"/>
                      <a:tint val="94000"/>
                    </a:schemeClr>
                  </a:gs>
                  <a:gs pos="50000">
                    <a:schemeClr val="accent1">
                      <a:tint val="86000"/>
                      <a:satMod val="110000"/>
                      <a:lumMod val="100000"/>
                      <a:shade val="100000"/>
                    </a:schemeClr>
                  </a:gs>
                  <a:gs pos="100000">
                    <a:schemeClr val="accent1">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C539-4680-9BF8-F397CD110342}"/>
              </c:ext>
            </c:extLst>
          </c:dPt>
          <c:dPt>
            <c:idx val="2"/>
            <c:bubble3D val="0"/>
            <c:spPr>
              <a:gradFill rotWithShape="1">
                <a:gsLst>
                  <a:gs pos="0">
                    <a:schemeClr val="accent1">
                      <a:shade val="86000"/>
                      <a:satMod val="103000"/>
                      <a:lumMod val="102000"/>
                      <a:tint val="94000"/>
                    </a:schemeClr>
                  </a:gs>
                  <a:gs pos="50000">
                    <a:schemeClr val="accent1">
                      <a:shade val="86000"/>
                      <a:satMod val="110000"/>
                      <a:lumMod val="100000"/>
                      <a:shade val="100000"/>
                    </a:schemeClr>
                  </a:gs>
                  <a:gs pos="100000">
                    <a:schemeClr val="accent1">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C539-4680-9BF8-F397CD110342}"/>
              </c:ext>
            </c:extLst>
          </c:dPt>
          <c:dPt>
            <c:idx val="3"/>
            <c:bubble3D val="0"/>
            <c:spPr>
              <a:gradFill rotWithShape="1">
                <a:gsLst>
                  <a:gs pos="0">
                    <a:schemeClr val="accent1">
                      <a:shade val="58000"/>
                      <a:satMod val="103000"/>
                      <a:lumMod val="102000"/>
                      <a:tint val="94000"/>
                    </a:schemeClr>
                  </a:gs>
                  <a:gs pos="50000">
                    <a:schemeClr val="accent1">
                      <a:shade val="58000"/>
                      <a:satMod val="110000"/>
                      <a:lumMod val="100000"/>
                      <a:shade val="100000"/>
                    </a:schemeClr>
                  </a:gs>
                  <a:gs pos="100000">
                    <a:schemeClr val="accent1">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C539-4680-9BF8-F397CD11034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'Pie Chart – Quarter-wise Sales'!$A$2:$A$6</c:f>
              <c:strCache>
                <c:ptCount val="4"/>
                <c:pt idx="0">
                  <c:v>Q1</c:v>
                </c:pt>
                <c:pt idx="1">
                  <c:v>Q2</c:v>
                </c:pt>
                <c:pt idx="2">
                  <c:v>Q3</c:v>
                </c:pt>
                <c:pt idx="3">
                  <c:v>Q4</c:v>
                </c:pt>
              </c:strCache>
            </c:strRef>
          </c:cat>
          <c:val>
            <c:numRef>
              <c:f>'Pie Chart – Quarter-wise Sales'!$B$2:$B$6</c:f>
              <c:numCache>
                <c:formatCode>General</c:formatCode>
                <c:ptCount val="4"/>
                <c:pt idx="0">
                  <c:v>5521839.5563000189</c:v>
                </c:pt>
                <c:pt idx="1">
                  <c:v>7089762.2710000621</c:v>
                </c:pt>
                <c:pt idx="2">
                  <c:v>7639278.1092001023</c:v>
                </c:pt>
                <c:pt idx="3">
                  <c:v>9107797.2842000686</c:v>
                </c:pt>
              </c:numCache>
            </c:numRef>
          </c:val>
          <c:extLst>
            <c:ext xmlns:c16="http://schemas.microsoft.com/office/drawing/2014/chart" uri="{C3380CC4-5D6E-409C-BE32-E72D297353CC}">
              <c16:uniqueId val="{00000000-B9FC-486C-B2C9-546DFD1A5B13}"/>
            </c:ext>
          </c:extLst>
        </c:ser>
        <c:dLbls>
          <c:showLegendKey val="0"/>
          <c:showVal val="0"/>
          <c:showCatName val="1"/>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ha.xlsx]Combo Chart – SalesAmount + Pro!PivotTable5</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6399272014559711E-2"/>
          <c:y val="7.1111111111111111E-2"/>
          <c:w val="0.93840123197536052"/>
          <c:h val="0.8480076990376203"/>
        </c:manualLayout>
      </c:layout>
      <c:lineChart>
        <c:grouping val="stacked"/>
        <c:varyColors val="0"/>
        <c:ser>
          <c:idx val="0"/>
          <c:order val="0"/>
          <c:tx>
            <c:strRef>
              <c:f>'Combo Chart – SalesAmount + Pro'!$B$1</c:f>
              <c:strCache>
                <c:ptCount val="1"/>
                <c:pt idx="0">
                  <c:v>Sum of Sales Amount</c:v>
                </c:pt>
              </c:strCache>
            </c:strRef>
          </c:tx>
          <c:spPr>
            <a:ln w="28575" cap="rnd">
              <a:solidFill>
                <a:schemeClr val="accent1">
                  <a:tint val="77000"/>
                </a:schemeClr>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'Combo Chart – SalesAmount + Pro'!$A$2:$A$7</c:f>
              <c:strCache>
                <c:ptCount val="5"/>
                <c:pt idx="0">
                  <c:v>2010</c:v>
                </c:pt>
                <c:pt idx="1">
                  <c:v>2011</c:v>
                </c:pt>
                <c:pt idx="2">
                  <c:v>2012</c:v>
                </c:pt>
                <c:pt idx="3">
                  <c:v>2013</c:v>
                </c:pt>
                <c:pt idx="4">
                  <c:v>2014</c:v>
                </c:pt>
              </c:strCache>
            </c:strRef>
          </c:cat>
          <c:val>
            <c:numRef>
              <c:f>'Combo Chart – SalesAmount + Pro'!$B$2:$B$7</c:f>
              <c:numCache>
                <c:formatCode>General</c:formatCode>
                <c:ptCount val="5"/>
                <c:pt idx="0">
                  <c:v>43421.03639999999</c:v>
                </c:pt>
                <c:pt idx="1">
                  <c:v>7075525.9290999994</c:v>
                </c:pt>
                <c:pt idx="2">
                  <c:v>5842485.195199999</c:v>
                </c:pt>
                <c:pt idx="3">
                  <c:v>16351550.340000613</c:v>
                </c:pt>
                <c:pt idx="4">
                  <c:v>45694.720000000569</c:v>
                </c:pt>
              </c:numCache>
            </c:numRef>
          </c:val>
          <c:smooth val="0"/>
          <c:extLst>
            <c:ext xmlns:c16="http://schemas.microsoft.com/office/drawing/2014/chart" uri="{C3380CC4-5D6E-409C-BE32-E72D297353CC}">
              <c16:uniqueId val="{00000000-47F0-419E-8468-0C278056DF4E}"/>
            </c:ext>
          </c:extLst>
        </c:ser>
        <c:ser>
          <c:idx val="1"/>
          <c:order val="1"/>
          <c:tx>
            <c:strRef>
              <c:f>'Combo Chart – SalesAmount + Pro'!$C$1</c:f>
              <c:strCache>
                <c:ptCount val="1"/>
                <c:pt idx="0">
                  <c:v>Sum of ProductionCost</c:v>
                </c:pt>
              </c:strCache>
            </c:strRef>
          </c:tx>
          <c:spPr>
            <a:ln w="28575" cap="rnd">
              <a:solidFill>
                <a:schemeClr val="accent1">
                  <a:shade val="76000"/>
                </a:schemeClr>
              </a:solidFill>
              <a:round/>
            </a:ln>
            <a:effectLst/>
          </c:spPr>
          <c:marker>
            <c:symbol val="none"/>
          </c:marker>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'Combo Chart – SalesAmount + Pro'!$A$2:$A$7</c:f>
              <c:strCache>
                <c:ptCount val="5"/>
                <c:pt idx="0">
                  <c:v>2010</c:v>
                </c:pt>
                <c:pt idx="1">
                  <c:v>2011</c:v>
                </c:pt>
                <c:pt idx="2">
                  <c:v>2012</c:v>
                </c:pt>
                <c:pt idx="3">
                  <c:v>2013</c:v>
                </c:pt>
                <c:pt idx="4">
                  <c:v>2014</c:v>
                </c:pt>
              </c:strCache>
            </c:strRef>
          </c:cat>
          <c:val>
            <c:numRef>
              <c:f>'Combo Chart – SalesAmount + Pro'!$C$2:$C$7</c:f>
              <c:numCache>
                <c:formatCode>General</c:formatCode>
                <c:ptCount val="5"/>
                <c:pt idx="0">
                  <c:v>25572.063999999998</c:v>
                </c:pt>
                <c:pt idx="1">
                  <c:v>4231462.1909999996</c:v>
                </c:pt>
                <c:pt idx="2">
                  <c:v>3414478.1692999988</c:v>
                </c:pt>
                <c:pt idx="3">
                  <c:v>9586139.3690000921</c:v>
                </c:pt>
                <c:pt idx="4">
                  <c:v>20141.782400000007</c:v>
                </c:pt>
              </c:numCache>
            </c:numRef>
          </c:val>
          <c:smooth val="0"/>
          <c:extLst>
            <c:ext xmlns:c16="http://schemas.microsoft.com/office/drawing/2014/chart" uri="{C3380CC4-5D6E-409C-BE32-E72D297353CC}">
              <c16:uniqueId val="{00000001-47F0-419E-8468-0C278056DF4E}"/>
            </c:ext>
          </c:extLst>
        </c:ser>
        <c:dLbls>
          <c:showLegendKey val="0"/>
          <c:showVal val="1"/>
          <c:showCatName val="0"/>
          <c:showSerName val="0"/>
          <c:showPercent val="0"/>
          <c:showBubbleSize val="0"/>
        </c:dLbls>
        <c:smooth val="0"/>
        <c:axId val="769028528"/>
        <c:axId val="769028944"/>
      </c:lineChart>
      <c:catAx>
        <c:axId val="769028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9028944"/>
        <c:crosses val="autoZero"/>
        <c:auto val="1"/>
        <c:lblAlgn val="ctr"/>
        <c:lblOffset val="100"/>
        <c:noMultiLvlLbl val="0"/>
      </c:catAx>
      <c:valAx>
        <c:axId val="769028944"/>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76902852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ha.xlsx]Top 5 Products by Sales (Bar Ch!PivotTable6</c:name>
    <c:fmtId val="0"/>
  </c:pivotSource>
  <c:chart>
    <c:autoTitleDeleted val="1"/>
    <c:pivotFmts>
      <c:pivotFmt>
        <c:idx val="0"/>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circle"/>
          <c:size val="6"/>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524890638670164"/>
          <c:y val="0.04"/>
          <c:w val="0.6841955380577428"/>
          <c:h val="0.90222222222222226"/>
        </c:manualLayout>
      </c:layout>
      <c:barChart>
        <c:barDir val="bar"/>
        <c:grouping val="clustered"/>
        <c:varyColors val="0"/>
        <c:ser>
          <c:idx val="0"/>
          <c:order val="0"/>
          <c:tx>
            <c:strRef>
              <c:f>'Top 5 Products by Sales (Bar Ch'!$B$3</c:f>
              <c:strCache>
                <c:ptCount val="1"/>
                <c:pt idx="0">
                  <c:v>Total</c:v>
                </c:pt>
              </c:strCache>
            </c:strRef>
          </c:tx>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 5 Products by Sales (Bar Ch'!$A$4:$A$9</c:f>
              <c:strCache>
                <c:ptCount val="5"/>
                <c:pt idx="0">
                  <c:v>Mountain-200 Black, 38</c:v>
                </c:pt>
                <c:pt idx="1">
                  <c:v>Mountain-200 Black, 42</c:v>
                </c:pt>
                <c:pt idx="2">
                  <c:v>Mountain-200 Black, 46</c:v>
                </c:pt>
                <c:pt idx="3">
                  <c:v>Mountain-200 Silver, 38</c:v>
                </c:pt>
                <c:pt idx="4">
                  <c:v>Mountain-200 Silver, 46</c:v>
                </c:pt>
              </c:strCache>
            </c:strRef>
          </c:cat>
          <c:val>
            <c:numRef>
              <c:f>'Top 5 Products by Sales (Bar Ch'!$B$4:$B$9</c:f>
              <c:numCache>
                <c:formatCode>General</c:formatCode>
                <c:ptCount val="5"/>
                <c:pt idx="0">
                  <c:v>1294866.1411999841</c:v>
                </c:pt>
                <c:pt idx="1">
                  <c:v>1363142.0933999803</c:v>
                </c:pt>
                <c:pt idx="2">
                  <c:v>1373469.5481999968</c:v>
                </c:pt>
                <c:pt idx="3">
                  <c:v>1339462.7903999861</c:v>
                </c:pt>
                <c:pt idx="4">
                  <c:v>1301100.0983999881</c:v>
                </c:pt>
              </c:numCache>
            </c:numRef>
          </c:val>
          <c:extLst>
            <c:ext xmlns:c16="http://schemas.microsoft.com/office/drawing/2014/chart" uri="{C3380CC4-5D6E-409C-BE32-E72D297353CC}">
              <c16:uniqueId val="{00000000-1FB3-490B-92CB-3F19DE64AF94}"/>
            </c:ext>
          </c:extLst>
        </c:ser>
        <c:dLbls>
          <c:dLblPos val="outEnd"/>
          <c:showLegendKey val="0"/>
          <c:showVal val="1"/>
          <c:showCatName val="0"/>
          <c:showSerName val="0"/>
          <c:showPercent val="0"/>
          <c:showBubbleSize val="0"/>
        </c:dLbls>
        <c:gapWidth val="326"/>
        <c:overlap val="-58"/>
        <c:axId val="445789552"/>
        <c:axId val="445788720"/>
      </c:barChart>
      <c:catAx>
        <c:axId val="445789552"/>
        <c:scaling>
          <c:orientation val="minMax"/>
        </c:scaling>
        <c:delete val="0"/>
        <c:axPos val="l"/>
        <c:numFmt formatCode="General" sourceLinked="1"/>
        <c:majorTickMark val="none"/>
        <c:minorTickMark val="none"/>
        <c:tickLblPos val="nextTo"/>
        <c:spPr>
          <a:noFill/>
          <a:ln w="19050" cap="flat" cmpd="sng" algn="ctr">
            <a:solidFill>
              <a:schemeClr val="tx1">
                <a:lumMod val="15000"/>
                <a:lumOff val="8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5788720"/>
        <c:crosses val="autoZero"/>
        <c:auto val="1"/>
        <c:lblAlgn val="ctr"/>
        <c:lblOffset val="100"/>
        <c:noMultiLvlLbl val="0"/>
      </c:catAx>
      <c:valAx>
        <c:axId val="445788720"/>
        <c:scaling>
          <c:orientation val="minMax"/>
        </c:scaling>
        <c:delete val="0"/>
        <c:axPos val="b"/>
        <c:majorGridlines>
          <c:spPr>
            <a:ln w="9525" cap="flat" cmpd="sng" algn="ctr">
              <a:gradFill>
                <a:gsLst>
                  <a:gs pos="99000">
                    <a:schemeClr val="tx1">
                      <a:lumMod val="25000"/>
                      <a:lumOff val="75000"/>
                    </a:schemeClr>
                  </a:gs>
                  <a:gs pos="0">
                    <a:schemeClr val="tx1">
                      <a:lumMod val="15000"/>
                      <a:lumOff val="8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57895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ADVENTURE_PROJECT_Dashboard  ha.xlsx]Top Customers by Sales (Horizon!PivotTable7</c:name>
    <c:fmtId val="0"/>
  </c:pivotSource>
  <c:chart>
    <c:title>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Customers by Sales (Horizon'!$B$1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 Customers by Sales (Horizon'!$A$2:$A$12</c:f>
              <c:strCache>
                <c:ptCount val="10"/>
                <c:pt idx="0">
                  <c:v>Adriana L Gonzalez</c:v>
                </c:pt>
                <c:pt idx="1">
                  <c:v>Brad  She</c:v>
                </c:pt>
                <c:pt idx="2">
                  <c:v>Brandi D Gill</c:v>
                </c:pt>
                <c:pt idx="3">
                  <c:v>Francisco A Sara</c:v>
                </c:pt>
                <c:pt idx="4">
                  <c:v>Kaitlyn J Henderson</c:v>
                </c:pt>
                <c:pt idx="5">
                  <c:v>Margaret  He</c:v>
                </c:pt>
                <c:pt idx="6">
                  <c:v>Maurice M Shan</c:v>
                </c:pt>
                <c:pt idx="7">
                  <c:v>Nichole  Nara</c:v>
                </c:pt>
                <c:pt idx="8">
                  <c:v>Randall M Dominguez</c:v>
                </c:pt>
                <c:pt idx="9">
                  <c:v>Rosa K Hu</c:v>
                </c:pt>
              </c:strCache>
            </c:strRef>
          </c:cat>
          <c:val>
            <c:numRef>
              <c:f>'Top Customers by Sales (Horizon'!$B$2:$B$12</c:f>
              <c:numCache>
                <c:formatCode>General</c:formatCode>
                <c:ptCount val="10"/>
                <c:pt idx="0">
                  <c:v>13242.7</c:v>
                </c:pt>
                <c:pt idx="1">
                  <c:v>13173.19</c:v>
                </c:pt>
                <c:pt idx="2">
                  <c:v>13195.64</c:v>
                </c:pt>
                <c:pt idx="3">
                  <c:v>13164.64</c:v>
                </c:pt>
                <c:pt idx="4">
                  <c:v>13294.27</c:v>
                </c:pt>
                <c:pt idx="5">
                  <c:v>13269.27</c:v>
                </c:pt>
                <c:pt idx="6">
                  <c:v>12909.6682</c:v>
                </c:pt>
                <c:pt idx="7">
                  <c:v>13295.380000000001</c:v>
                </c:pt>
                <c:pt idx="8">
                  <c:v>13265.990000000002</c:v>
                </c:pt>
                <c:pt idx="9">
                  <c:v>13215.65</c:v>
                </c:pt>
              </c:numCache>
            </c:numRef>
          </c:val>
          <c:extLst>
            <c:ext xmlns:c16="http://schemas.microsoft.com/office/drawing/2014/chart" uri="{C3380CC4-5D6E-409C-BE32-E72D297353CC}">
              <c16:uniqueId val="{00000000-6FFA-4D00-8F6E-86F4BC3D46BF}"/>
            </c:ext>
          </c:extLst>
        </c:ser>
        <c:dLbls>
          <c:dLblPos val="outEnd"/>
          <c:showLegendKey val="0"/>
          <c:showVal val="1"/>
          <c:showCatName val="0"/>
          <c:showSerName val="0"/>
          <c:showPercent val="0"/>
          <c:showBubbleSize val="0"/>
        </c:dLbls>
        <c:gapWidth val="269"/>
        <c:axId val="715357040"/>
        <c:axId val="715357456"/>
      </c:barChart>
      <c:catAx>
        <c:axId val="71535704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15357456"/>
        <c:crosses val="autoZero"/>
        <c:auto val="1"/>
        <c:lblAlgn val="ctr"/>
        <c:lblOffset val="100"/>
        <c:noMultiLvlLbl val="0"/>
      </c:catAx>
      <c:valAx>
        <c:axId val="715357456"/>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535704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ADVENTURE_PROJECT_Dashboard  ha.xlsx] Month vs Sales with Year!PivotTable1</c:name>
    <c:fmtId val="10"/>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FC000"/>
          </a:solidFill>
          <a:ln>
            <a:noFill/>
          </a:ln>
          <a:effectLst/>
        </c:spPr>
        <c:marker>
          <c:symbol val="none"/>
        </c:marker>
        <c:dLbl>
          <c:idx val="0"/>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C000"/>
          </a:solidFill>
          <a:ln>
            <a:noFill/>
          </a:ln>
          <a:effectLst/>
        </c:spPr>
        <c:marker>
          <c:symbol val="none"/>
        </c:marker>
        <c:dLbl>
          <c:idx val="0"/>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FFC000"/>
          </a:solidFill>
          <a:ln>
            <a:noFill/>
          </a:ln>
          <a:effectLst/>
        </c:spPr>
        <c:marker>
          <c:symbol val="none"/>
        </c:marker>
        <c:dLbl>
          <c:idx val="0"/>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C000"/>
          </a:solidFill>
          <a:ln>
            <a:noFill/>
          </a:ln>
          <a:effectLst/>
        </c:spPr>
        <c:marker>
          <c:symbol val="none"/>
        </c:marker>
        <c:dLbl>
          <c:idx val="0"/>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FFC000"/>
          </a:solidFill>
          <a:ln>
            <a:noFill/>
          </a:ln>
          <a:effectLst/>
        </c:spPr>
        <c:marker>
          <c:symbol val="none"/>
        </c:marker>
        <c:dLbl>
          <c:idx val="0"/>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525294527490904"/>
          <c:y val="1.0113730514032681E-2"/>
          <c:w val="0.8147470547250909"/>
          <c:h val="0.96131526363060382"/>
        </c:manualLayout>
      </c:layout>
      <c:barChart>
        <c:barDir val="bar"/>
        <c:grouping val="clustered"/>
        <c:varyColors val="0"/>
        <c:ser>
          <c:idx val="0"/>
          <c:order val="0"/>
          <c:tx>
            <c:strRef>
              <c:f>' Month vs Sales with Year'!$B$3</c:f>
              <c:strCache>
                <c:ptCount val="1"/>
                <c:pt idx="0">
                  <c:v>Total</c:v>
                </c:pt>
              </c:strCache>
            </c:strRef>
          </c:tx>
          <c:spPr>
            <a:solidFill>
              <a:srgbClr val="FFC000"/>
            </a:solidFill>
            <a:ln>
              <a:noFill/>
            </a:ln>
            <a:effectLst/>
          </c:spPr>
          <c:invertIfNegative val="0"/>
          <c:dLbls>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Month vs Sales with Year'!$A$4:$A$16</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 Month vs Sales with Year'!$B$4:$B$16</c:f>
              <c:numCache>
                <c:formatCode>General</c:formatCode>
                <c:ptCount val="12"/>
                <c:pt idx="0">
                  <c:v>1948432.2302999883</c:v>
                </c:pt>
                <c:pt idx="1">
                  <c:v>2689540.87649999</c:v>
                </c:pt>
                <c:pt idx="2">
                  <c:v>3211714.9962000055</c:v>
                </c:pt>
                <c:pt idx="3">
                  <c:v>1744677.8305999907</c:v>
                </c:pt>
                <c:pt idx="4">
                  <c:v>1868572.6708999937</c:v>
                </c:pt>
                <c:pt idx="5">
                  <c:v>2412980.5948999906</c:v>
                </c:pt>
                <c:pt idx="6">
                  <c:v>2936177.7441999898</c:v>
                </c:pt>
                <c:pt idx="7">
                  <c:v>1908589.0547999877</c:v>
                </c:pt>
                <c:pt idx="8">
                  <c:v>2205152.2964999909</c:v>
                </c:pt>
                <c:pt idx="9">
                  <c:v>2979421.3901999909</c:v>
                </c:pt>
                <c:pt idx="10">
                  <c:v>2916660.8977999939</c:v>
                </c:pt>
                <c:pt idx="11">
                  <c:v>2536756.637799988</c:v>
                </c:pt>
              </c:numCache>
            </c:numRef>
          </c:val>
          <c:extLst>
            <c:ext xmlns:c16="http://schemas.microsoft.com/office/drawing/2014/chart" uri="{C3380CC4-5D6E-409C-BE32-E72D297353CC}">
              <c16:uniqueId val="{00000000-97F7-49F4-8451-42AD20C4AE7A}"/>
            </c:ext>
          </c:extLst>
        </c:ser>
        <c:dLbls>
          <c:dLblPos val="outEnd"/>
          <c:showLegendKey val="0"/>
          <c:showVal val="1"/>
          <c:showCatName val="0"/>
          <c:showSerName val="0"/>
          <c:showPercent val="0"/>
          <c:showBubbleSize val="0"/>
        </c:dLbls>
        <c:gapWidth val="188"/>
        <c:overlap val="7"/>
        <c:axId val="710819328"/>
        <c:axId val="710814336"/>
      </c:barChart>
      <c:catAx>
        <c:axId val="71081932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crossAx val="710814336"/>
        <c:crosses val="autoZero"/>
        <c:auto val="1"/>
        <c:lblAlgn val="ctr"/>
        <c:lblOffset val="100"/>
        <c:noMultiLvlLbl val="0"/>
      </c:catAx>
      <c:valAx>
        <c:axId val="710814336"/>
        <c:scaling>
          <c:orientation val="minMax"/>
        </c:scaling>
        <c:delete val="1"/>
        <c:axPos val="b"/>
        <c:numFmt formatCode="General" sourceLinked="1"/>
        <c:majorTickMark val="out"/>
        <c:minorTickMark val="none"/>
        <c:tickLblPos val="nextTo"/>
        <c:crossAx val="71081932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ln>
            <a:noFill/>
          </a:ln>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 Bar Chart – Year-wise Sales!PivotTable2</c:name>
    <c:fmtId val="6"/>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 Bar Chart – Year-wise Sales'!$B$3</c:f>
              <c:strCache>
                <c:ptCount val="1"/>
                <c:pt idx="0">
                  <c:v>Total</c:v>
                </c:pt>
              </c:strCache>
            </c:strRef>
          </c:tx>
          <c:spPr>
            <a:solidFill>
              <a:schemeClr val="accent1"/>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Bar Chart – Year-wise Sales'!$A$4:$A$9</c:f>
              <c:strCache>
                <c:ptCount val="5"/>
                <c:pt idx="0">
                  <c:v>2010</c:v>
                </c:pt>
                <c:pt idx="1">
                  <c:v>2011</c:v>
                </c:pt>
                <c:pt idx="2">
                  <c:v>2012</c:v>
                </c:pt>
                <c:pt idx="3">
                  <c:v>2013</c:v>
                </c:pt>
                <c:pt idx="4">
                  <c:v>2014</c:v>
                </c:pt>
              </c:strCache>
            </c:strRef>
          </c:cat>
          <c:val>
            <c:numRef>
              <c:f>' Bar Chart – Year-wise Sales'!$B$4:$B$9</c:f>
              <c:numCache>
                <c:formatCode>General</c:formatCode>
                <c:ptCount val="5"/>
                <c:pt idx="0">
                  <c:v>43421.03639999999</c:v>
                </c:pt>
                <c:pt idx="1">
                  <c:v>7075525.9290999994</c:v>
                </c:pt>
                <c:pt idx="2">
                  <c:v>5842485.195199999</c:v>
                </c:pt>
                <c:pt idx="3">
                  <c:v>16351550.340000613</c:v>
                </c:pt>
                <c:pt idx="4">
                  <c:v>45694.720000000569</c:v>
                </c:pt>
              </c:numCache>
            </c:numRef>
          </c:val>
          <c:extLst>
            <c:ext xmlns:c16="http://schemas.microsoft.com/office/drawing/2014/chart" uri="{C3380CC4-5D6E-409C-BE32-E72D297353CC}">
              <c16:uniqueId val="{00000000-297D-42F7-94AB-F63BA8E7AA9E}"/>
            </c:ext>
          </c:extLst>
        </c:ser>
        <c:dLbls>
          <c:dLblPos val="outEnd"/>
          <c:showLegendKey val="0"/>
          <c:showVal val="1"/>
          <c:showCatName val="0"/>
          <c:showSerName val="0"/>
          <c:showPercent val="0"/>
          <c:showBubbleSize val="0"/>
        </c:dLbls>
        <c:gapWidth val="182"/>
        <c:axId val="1598657184"/>
        <c:axId val="1557626656"/>
      </c:barChart>
      <c:catAx>
        <c:axId val="1598657184"/>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7626656"/>
        <c:crosses val="autoZero"/>
        <c:auto val="1"/>
        <c:lblAlgn val="ctr"/>
        <c:lblOffset val="100"/>
        <c:noMultiLvlLbl val="0"/>
      </c:catAx>
      <c:valAx>
        <c:axId val="1557626656"/>
        <c:scaling>
          <c:orientation val="minMax"/>
        </c:scaling>
        <c:delete val="1"/>
        <c:axPos val="l"/>
        <c:numFmt formatCode="General" sourceLinked="1"/>
        <c:majorTickMark val="none"/>
        <c:minorTickMark val="none"/>
        <c:tickLblPos val="nextTo"/>
        <c:crossAx val="15986571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ha.xlsx]Top 5 Products by Sales (Bar Ch!PivotTable6</c:name>
    <c:fmtId val="7"/>
  </c:pivotSource>
  <c:chart>
    <c:autoTitleDeleted val="1"/>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5 Products by Sales (Bar Ch'!$B$3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 5 Products by Sales (Bar Ch'!$A$4:$A$9</c:f>
              <c:strCache>
                <c:ptCount val="5"/>
                <c:pt idx="0">
                  <c:v>Mountain-200 Black, 38</c:v>
                </c:pt>
                <c:pt idx="1">
                  <c:v>Mountain-200 Black, 42</c:v>
                </c:pt>
                <c:pt idx="2">
                  <c:v>Mountain-200 Black, 46</c:v>
                </c:pt>
                <c:pt idx="3">
                  <c:v>Mountain-200 Silver, 38</c:v>
                </c:pt>
                <c:pt idx="4">
                  <c:v>Mountain-200 Silver, 46</c:v>
                </c:pt>
              </c:strCache>
            </c:strRef>
          </c:cat>
          <c:val>
            <c:numRef>
              <c:f>'Top 5 Products by Sales (Bar Ch'!$B$4:$B$9</c:f>
              <c:numCache>
                <c:formatCode>General</c:formatCode>
                <c:ptCount val="5"/>
                <c:pt idx="0">
                  <c:v>1294866.1411999841</c:v>
                </c:pt>
                <c:pt idx="1">
                  <c:v>1363142.0933999803</c:v>
                </c:pt>
                <c:pt idx="2">
                  <c:v>1373469.5481999968</c:v>
                </c:pt>
                <c:pt idx="3">
                  <c:v>1339462.7903999861</c:v>
                </c:pt>
                <c:pt idx="4">
                  <c:v>1301100.0983999881</c:v>
                </c:pt>
              </c:numCache>
            </c:numRef>
          </c:val>
          <c:extLst>
            <c:ext xmlns:c16="http://schemas.microsoft.com/office/drawing/2014/chart" uri="{C3380CC4-5D6E-409C-BE32-E72D297353CC}">
              <c16:uniqueId val="{00000000-AA95-4F6B-A965-A215EAACDA84}"/>
            </c:ext>
          </c:extLst>
        </c:ser>
        <c:dLbls>
          <c:dLblPos val="outEnd"/>
          <c:showLegendKey val="0"/>
          <c:showVal val="1"/>
          <c:showCatName val="0"/>
          <c:showSerName val="0"/>
          <c:showPercent val="0"/>
          <c:showBubbleSize val="0"/>
        </c:dLbls>
        <c:gapWidth val="269"/>
        <c:overlap val="-58"/>
        <c:axId val="445789552"/>
        <c:axId val="445788720"/>
      </c:barChart>
      <c:catAx>
        <c:axId val="44578955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445788720"/>
        <c:crosses val="autoZero"/>
        <c:auto val="1"/>
        <c:lblAlgn val="ctr"/>
        <c:lblOffset val="100"/>
        <c:noMultiLvlLbl val="0"/>
      </c:catAx>
      <c:valAx>
        <c:axId val="445788720"/>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57895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ha.xlsx]Combo Chart – SalesAmount + Pro!PivotTable5</c:name>
    <c:fmtId val="6"/>
  </c:pivotSource>
  <c:chart>
    <c:autoTitleDeleted val="0"/>
    <c:pivotFmts>
      <c:pivotFmt>
        <c:idx val="0"/>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r"/>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r"/>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r"/>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r"/>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circle"/>
          <c:size val="5"/>
          <c:spPr>
            <a:solidFill>
              <a:schemeClr val="accent1">
                <a:tint val="77000"/>
              </a:schemeClr>
            </a:solidFill>
            <a:ln w="9525">
              <a:solidFill>
                <a:schemeClr val="accent1">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circle"/>
          <c:size val="5"/>
          <c:spPr>
            <a:solidFill>
              <a:schemeClr val="accent1">
                <a:shade val="76000"/>
              </a:schemeClr>
            </a:solidFill>
            <a:ln w="9525">
              <a:solidFill>
                <a:schemeClr val="accent1">
                  <a:shade val="76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4063997783732695E-2"/>
          <c:y val="5.9020629336505884E-2"/>
          <c:w val="0.94647086062556285"/>
          <c:h val="0.8165087924683424"/>
        </c:manualLayout>
      </c:layout>
      <c:lineChart>
        <c:grouping val="stacked"/>
        <c:varyColors val="0"/>
        <c:ser>
          <c:idx val="0"/>
          <c:order val="0"/>
          <c:tx>
            <c:strRef>
              <c:f>'Combo Chart – SalesAmount + Pro'!$B$1</c:f>
              <c:strCache>
                <c:ptCount val="1"/>
                <c:pt idx="0">
                  <c:v>Sum of Sales Amount</c:v>
                </c:pt>
              </c:strCache>
            </c:strRef>
          </c:tx>
          <c:spPr>
            <a:ln w="28575" cap="rnd">
              <a:solidFill>
                <a:schemeClr val="accent1">
                  <a:tint val="77000"/>
                </a:schemeClr>
              </a:solidFill>
              <a:round/>
            </a:ln>
            <a:effectLst/>
          </c:spPr>
          <c:marker>
            <c:symbol val="circle"/>
            <c:size val="5"/>
            <c:spPr>
              <a:solidFill>
                <a:schemeClr val="accent1">
                  <a:tint val="77000"/>
                </a:schemeClr>
              </a:solidFill>
              <a:ln w="9525">
                <a:solidFill>
                  <a:schemeClr val="accent1">
                    <a:tint val="77000"/>
                  </a:schemeClr>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'Combo Chart – SalesAmount + Pro'!$A$2:$A$7</c:f>
              <c:strCache>
                <c:ptCount val="5"/>
                <c:pt idx="0">
                  <c:v>2010</c:v>
                </c:pt>
                <c:pt idx="1">
                  <c:v>2011</c:v>
                </c:pt>
                <c:pt idx="2">
                  <c:v>2012</c:v>
                </c:pt>
                <c:pt idx="3">
                  <c:v>2013</c:v>
                </c:pt>
                <c:pt idx="4">
                  <c:v>2014</c:v>
                </c:pt>
              </c:strCache>
            </c:strRef>
          </c:cat>
          <c:val>
            <c:numRef>
              <c:f>'Combo Chart – SalesAmount + Pro'!$B$2:$B$7</c:f>
              <c:numCache>
                <c:formatCode>General</c:formatCode>
                <c:ptCount val="5"/>
                <c:pt idx="0">
                  <c:v>43421.03639999999</c:v>
                </c:pt>
                <c:pt idx="1">
                  <c:v>7075525.9290999994</c:v>
                </c:pt>
                <c:pt idx="2">
                  <c:v>5842485.195199999</c:v>
                </c:pt>
                <c:pt idx="3">
                  <c:v>16351550.340000613</c:v>
                </c:pt>
                <c:pt idx="4">
                  <c:v>45694.720000000569</c:v>
                </c:pt>
              </c:numCache>
            </c:numRef>
          </c:val>
          <c:smooth val="1"/>
          <c:extLst>
            <c:ext xmlns:c16="http://schemas.microsoft.com/office/drawing/2014/chart" uri="{C3380CC4-5D6E-409C-BE32-E72D297353CC}">
              <c16:uniqueId val="{00000000-DF89-4C1F-9CC0-7B05F97B410A}"/>
            </c:ext>
          </c:extLst>
        </c:ser>
        <c:ser>
          <c:idx val="1"/>
          <c:order val="1"/>
          <c:tx>
            <c:strRef>
              <c:f>'Combo Chart – SalesAmount + Pro'!$C$1</c:f>
              <c:strCache>
                <c:ptCount val="1"/>
                <c:pt idx="0">
                  <c:v>Sum of ProductionCost</c:v>
                </c:pt>
              </c:strCache>
            </c:strRef>
          </c:tx>
          <c:spPr>
            <a:ln w="28575" cap="rnd">
              <a:solidFill>
                <a:schemeClr val="accent1">
                  <a:shade val="76000"/>
                </a:schemeClr>
              </a:solidFill>
              <a:round/>
            </a:ln>
            <a:effectLst/>
          </c:spPr>
          <c:marker>
            <c:symbol val="circle"/>
            <c:size val="5"/>
            <c:spPr>
              <a:solidFill>
                <a:schemeClr val="accent1">
                  <a:shade val="76000"/>
                </a:schemeClr>
              </a:solidFill>
              <a:ln w="9525">
                <a:solidFill>
                  <a:schemeClr val="accent1">
                    <a:shade val="76000"/>
                  </a:schemeClr>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'Combo Chart – SalesAmount + Pro'!$A$2:$A$7</c:f>
              <c:strCache>
                <c:ptCount val="5"/>
                <c:pt idx="0">
                  <c:v>2010</c:v>
                </c:pt>
                <c:pt idx="1">
                  <c:v>2011</c:v>
                </c:pt>
                <c:pt idx="2">
                  <c:v>2012</c:v>
                </c:pt>
                <c:pt idx="3">
                  <c:v>2013</c:v>
                </c:pt>
                <c:pt idx="4">
                  <c:v>2014</c:v>
                </c:pt>
              </c:strCache>
            </c:strRef>
          </c:cat>
          <c:val>
            <c:numRef>
              <c:f>'Combo Chart – SalesAmount + Pro'!$C$2:$C$7</c:f>
              <c:numCache>
                <c:formatCode>General</c:formatCode>
                <c:ptCount val="5"/>
                <c:pt idx="0">
                  <c:v>25572.063999999998</c:v>
                </c:pt>
                <c:pt idx="1">
                  <c:v>4231462.1909999996</c:v>
                </c:pt>
                <c:pt idx="2">
                  <c:v>3414478.1692999988</c:v>
                </c:pt>
                <c:pt idx="3">
                  <c:v>9586139.3690000921</c:v>
                </c:pt>
                <c:pt idx="4">
                  <c:v>20141.782400000007</c:v>
                </c:pt>
              </c:numCache>
            </c:numRef>
          </c:val>
          <c:smooth val="1"/>
          <c:extLst>
            <c:ext xmlns:c16="http://schemas.microsoft.com/office/drawing/2014/chart" uri="{C3380CC4-5D6E-409C-BE32-E72D297353CC}">
              <c16:uniqueId val="{00000001-DF89-4C1F-9CC0-7B05F97B410A}"/>
            </c:ext>
          </c:extLst>
        </c:ser>
        <c:dLbls>
          <c:dLblPos val="t"/>
          <c:showLegendKey val="0"/>
          <c:showVal val="1"/>
          <c:showCatName val="0"/>
          <c:showSerName val="0"/>
          <c:showPercent val="0"/>
          <c:showBubbleSize val="0"/>
        </c:dLbls>
        <c:marker val="1"/>
        <c:smooth val="0"/>
        <c:axId val="769028528"/>
        <c:axId val="769028944"/>
      </c:lineChart>
      <c:catAx>
        <c:axId val="769028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9028944"/>
        <c:crosses val="autoZero"/>
        <c:auto val="1"/>
        <c:lblAlgn val="ctr"/>
        <c:lblOffset val="100"/>
        <c:noMultiLvlLbl val="0"/>
      </c:catAx>
      <c:valAx>
        <c:axId val="7690289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902852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ha.xlsx]Top Customers by Sales (Horizon!PivotTable7</c:name>
    <c:fmtId val="6"/>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circle"/>
          <c:size val="6"/>
          <c:spPr>
            <a:solidFill>
              <a:schemeClr val="accent1"/>
            </a:solidFill>
            <a:ln w="9525">
              <a:solidFill>
                <a:schemeClr val="accent1"/>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circle"/>
          <c:size val="6"/>
          <c:spPr>
            <a:solidFill>
              <a:schemeClr val="accent1"/>
            </a:solidFill>
            <a:ln w="9525">
              <a:solidFill>
                <a:schemeClr val="accent1"/>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circle"/>
          <c:size val="6"/>
          <c:spPr>
            <a:solidFill>
              <a:schemeClr val="accent1"/>
            </a:solidFill>
            <a:ln w="9525">
              <a:solidFill>
                <a:schemeClr val="accent1"/>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circle"/>
          <c:size val="6"/>
          <c:spPr>
            <a:solidFill>
              <a:schemeClr val="accent1"/>
            </a:solidFill>
            <a:ln w="9525">
              <a:solidFill>
                <a:schemeClr val="accent1"/>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6"/>
          <c:spPr>
            <a:solidFill>
              <a:schemeClr val="accent1"/>
            </a:solidFill>
            <a:ln w="9525">
              <a:solidFill>
                <a:schemeClr val="accent1"/>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93837489063867"/>
          <c:y val="0.14101217923524095"/>
          <c:w val="0.85890219970053672"/>
          <c:h val="0.47441169343758033"/>
        </c:manualLayout>
      </c:layout>
      <c:lineChart>
        <c:grouping val="standard"/>
        <c:varyColors val="0"/>
        <c:ser>
          <c:idx val="0"/>
          <c:order val="0"/>
          <c:tx>
            <c:strRef>
              <c:f>'Top Customers by Sales (Horizon'!$B$1</c:f>
              <c:strCache>
                <c:ptCount val="1"/>
                <c:pt idx="0">
                  <c:v>Total</c:v>
                </c:pt>
              </c:strCache>
            </c:strRef>
          </c:tx>
          <c:spPr>
            <a:ln w="28575" cap="rnd">
              <a:solidFill>
                <a:schemeClr val="accent1"/>
              </a:solidFill>
              <a:round/>
            </a:ln>
            <a:effectLst/>
          </c:spPr>
          <c:marker>
            <c:symbol val="circle"/>
            <c:size val="6"/>
            <c:spPr>
              <a:solidFill>
                <a:schemeClr val="accent1"/>
              </a:solidFill>
              <a:ln w="9525">
                <a:solidFill>
                  <a:schemeClr val="accent1"/>
                </a:solidFill>
              </a:ln>
              <a:effectLst/>
            </c:spPr>
          </c:marker>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Customers by Sales (Horizon'!$A$2:$A$12</c:f>
              <c:strCache>
                <c:ptCount val="10"/>
                <c:pt idx="0">
                  <c:v>Adriana L Gonzalez</c:v>
                </c:pt>
                <c:pt idx="1">
                  <c:v>Brad  She</c:v>
                </c:pt>
                <c:pt idx="2">
                  <c:v>Brandi D Gill</c:v>
                </c:pt>
                <c:pt idx="3">
                  <c:v>Francisco A Sara</c:v>
                </c:pt>
                <c:pt idx="4">
                  <c:v>Kaitlyn J Henderson</c:v>
                </c:pt>
                <c:pt idx="5">
                  <c:v>Margaret  He</c:v>
                </c:pt>
                <c:pt idx="6">
                  <c:v>Maurice M Shan</c:v>
                </c:pt>
                <c:pt idx="7">
                  <c:v>Nichole  Nara</c:v>
                </c:pt>
                <c:pt idx="8">
                  <c:v>Randall M Dominguez</c:v>
                </c:pt>
                <c:pt idx="9">
                  <c:v>Rosa K Hu</c:v>
                </c:pt>
              </c:strCache>
            </c:strRef>
          </c:cat>
          <c:val>
            <c:numRef>
              <c:f>'Top Customers by Sales (Horizon'!$B$2:$B$12</c:f>
              <c:numCache>
                <c:formatCode>General</c:formatCode>
                <c:ptCount val="10"/>
                <c:pt idx="0">
                  <c:v>13242.7</c:v>
                </c:pt>
                <c:pt idx="1">
                  <c:v>13173.19</c:v>
                </c:pt>
                <c:pt idx="2">
                  <c:v>13195.64</c:v>
                </c:pt>
                <c:pt idx="3">
                  <c:v>13164.64</c:v>
                </c:pt>
                <c:pt idx="4">
                  <c:v>13294.27</c:v>
                </c:pt>
                <c:pt idx="5">
                  <c:v>13269.27</c:v>
                </c:pt>
                <c:pt idx="6">
                  <c:v>12909.6682</c:v>
                </c:pt>
                <c:pt idx="7">
                  <c:v>13295.380000000001</c:v>
                </c:pt>
                <c:pt idx="8">
                  <c:v>13265.990000000002</c:v>
                </c:pt>
                <c:pt idx="9">
                  <c:v>13215.65</c:v>
                </c:pt>
              </c:numCache>
            </c:numRef>
          </c:val>
          <c:smooth val="0"/>
          <c:extLst>
            <c:ext xmlns:c16="http://schemas.microsoft.com/office/drawing/2014/chart" uri="{C3380CC4-5D6E-409C-BE32-E72D297353CC}">
              <c16:uniqueId val="{00000000-FF32-4606-B9C5-2780E6AE60CC}"/>
            </c:ext>
          </c:extLst>
        </c:ser>
        <c:dLbls>
          <c:showLegendKey val="0"/>
          <c:showVal val="1"/>
          <c:showCatName val="0"/>
          <c:showSerName val="0"/>
          <c:showPercent val="0"/>
          <c:showBubbleSize val="0"/>
        </c:dLbls>
        <c:marker val="1"/>
        <c:smooth val="0"/>
        <c:axId val="715357040"/>
        <c:axId val="715357456"/>
      </c:lineChart>
      <c:catAx>
        <c:axId val="715357040"/>
        <c:scaling>
          <c:orientation val="maxMin"/>
        </c:scaling>
        <c:delete val="0"/>
        <c:axPos val="b"/>
        <c:numFmt formatCode="General" sourceLinked="1"/>
        <c:majorTickMark val="none"/>
        <c:minorTickMark val="none"/>
        <c:tickLblPos val="nextTo"/>
        <c:spPr>
          <a:noFill/>
          <a:ln w="9525" cap="flat" cmpd="sng" algn="ctr">
            <a:noFill/>
            <a:round/>
          </a:ln>
          <a:effectLst/>
        </c:spPr>
        <c:txPr>
          <a:bodyPr rot="-5400000" spcFirstLastPara="1" vertOverflow="ellipsis" wrap="square" anchor="ctr" anchorCtr="0"/>
          <a:lstStyle/>
          <a:p>
            <a:pPr>
              <a:defRPr sz="900" b="0" i="0" u="none" strike="noStrike" kern="1200" baseline="0">
                <a:solidFill>
                  <a:sysClr val="windowText" lastClr="000000"/>
                </a:solidFill>
                <a:latin typeface="+mn-lt"/>
                <a:ea typeface="+mn-ea"/>
                <a:cs typeface="+mn-cs"/>
              </a:defRPr>
            </a:pPr>
            <a:endParaRPr lang="en-US"/>
          </a:p>
        </c:txPr>
        <c:crossAx val="715357456"/>
        <c:crosses val="autoZero"/>
        <c:auto val="1"/>
        <c:lblAlgn val="ctr"/>
        <c:lblOffset val="100"/>
        <c:noMultiLvlLbl val="0"/>
      </c:catAx>
      <c:valAx>
        <c:axId val="715357456"/>
        <c:scaling>
          <c:orientation val="minMax"/>
        </c:scaling>
        <c:delete val="1"/>
        <c:axPos val="r"/>
        <c:majorGridlines>
          <c:spPr>
            <a:ln w="9525" cap="flat" cmpd="sng" algn="ctr">
              <a:solidFill>
                <a:schemeClr val="bg1">
                  <a:lumMod val="65000"/>
                  <a:alpha val="77000"/>
                </a:schemeClr>
              </a:solidFill>
              <a:prstDash val="dash"/>
              <a:round/>
            </a:ln>
            <a:effectLst/>
          </c:spPr>
        </c:majorGridlines>
        <c:numFmt formatCode="General" sourceLinked="1"/>
        <c:majorTickMark val="none"/>
        <c:minorTickMark val="none"/>
        <c:tickLblPos val="nextTo"/>
        <c:crossAx val="715357040"/>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 Month vs Sales with Year!PivotTable1</c:name>
    <c:fmtId val="4"/>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 Month vs Sales with Year'!$B$3</c:f>
              <c:strCache>
                <c:ptCount val="1"/>
                <c:pt idx="0">
                  <c:v>Total</c:v>
                </c:pt>
              </c:strCache>
            </c:strRef>
          </c:tx>
          <c:spPr>
            <a:solidFill>
              <a:schemeClr val="accent1"/>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Month vs Sales with Year'!$A$4:$A$16</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 Month vs Sales with Year'!$B$4:$B$16</c:f>
              <c:numCache>
                <c:formatCode>General</c:formatCode>
                <c:ptCount val="12"/>
                <c:pt idx="0">
                  <c:v>1948432.2302999883</c:v>
                </c:pt>
                <c:pt idx="1">
                  <c:v>2689540.87649999</c:v>
                </c:pt>
                <c:pt idx="2">
                  <c:v>3211714.9962000055</c:v>
                </c:pt>
                <c:pt idx="3">
                  <c:v>1744677.8305999907</c:v>
                </c:pt>
                <c:pt idx="4">
                  <c:v>1868572.6708999937</c:v>
                </c:pt>
                <c:pt idx="5">
                  <c:v>2412980.5948999906</c:v>
                </c:pt>
                <c:pt idx="6">
                  <c:v>2936177.7441999898</c:v>
                </c:pt>
                <c:pt idx="7">
                  <c:v>1908589.0547999877</c:v>
                </c:pt>
                <c:pt idx="8">
                  <c:v>2205152.2964999909</c:v>
                </c:pt>
                <c:pt idx="9">
                  <c:v>2979421.3901999909</c:v>
                </c:pt>
                <c:pt idx="10">
                  <c:v>2916660.8977999939</c:v>
                </c:pt>
                <c:pt idx="11">
                  <c:v>2536756.637799988</c:v>
                </c:pt>
              </c:numCache>
            </c:numRef>
          </c:val>
          <c:extLst>
            <c:ext xmlns:c16="http://schemas.microsoft.com/office/drawing/2014/chart" uri="{C3380CC4-5D6E-409C-BE32-E72D297353CC}">
              <c16:uniqueId val="{00000000-47C6-4568-8FDF-2A99A8292516}"/>
            </c:ext>
          </c:extLst>
        </c:ser>
        <c:dLbls>
          <c:dLblPos val="outEnd"/>
          <c:showLegendKey val="0"/>
          <c:showVal val="1"/>
          <c:showCatName val="0"/>
          <c:showSerName val="0"/>
          <c:showPercent val="0"/>
          <c:showBubbleSize val="0"/>
        </c:dLbls>
        <c:gapWidth val="182"/>
        <c:axId val="710819328"/>
        <c:axId val="710814336"/>
      </c:barChart>
      <c:catAx>
        <c:axId val="71081932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0814336"/>
        <c:crosses val="autoZero"/>
        <c:auto val="1"/>
        <c:lblAlgn val="ctr"/>
        <c:lblOffset val="100"/>
        <c:noMultiLvlLbl val="0"/>
      </c:catAx>
      <c:valAx>
        <c:axId val="710814336"/>
        <c:scaling>
          <c:orientation val="minMax"/>
        </c:scaling>
        <c:delete val="1"/>
        <c:axPos val="b"/>
        <c:numFmt formatCode="General" sourceLinked="1"/>
        <c:majorTickMark val="out"/>
        <c:minorTickMark val="none"/>
        <c:tickLblPos val="nextTo"/>
        <c:crossAx val="71081932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 Bar Chart – Year-wise Sales!PivotTable2</c:name>
    <c:fmtId val="0"/>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 Bar Chart – Year-wise Sales'!$B$3</c:f>
              <c:strCache>
                <c:ptCount val="1"/>
                <c:pt idx="0">
                  <c:v>Total</c:v>
                </c:pt>
              </c:strCache>
            </c:strRef>
          </c:tx>
          <c:spPr>
            <a:solidFill>
              <a:schemeClr val="accent1"/>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Bar Chart – Year-wise Sales'!$A$4:$A$9</c:f>
              <c:strCache>
                <c:ptCount val="5"/>
                <c:pt idx="0">
                  <c:v>2010</c:v>
                </c:pt>
                <c:pt idx="1">
                  <c:v>2011</c:v>
                </c:pt>
                <c:pt idx="2">
                  <c:v>2012</c:v>
                </c:pt>
                <c:pt idx="3">
                  <c:v>2013</c:v>
                </c:pt>
                <c:pt idx="4">
                  <c:v>2014</c:v>
                </c:pt>
              </c:strCache>
            </c:strRef>
          </c:cat>
          <c:val>
            <c:numRef>
              <c:f>' Bar Chart – Year-wise Sales'!$B$4:$B$9</c:f>
              <c:numCache>
                <c:formatCode>General</c:formatCode>
                <c:ptCount val="5"/>
                <c:pt idx="0">
                  <c:v>43421.03639999999</c:v>
                </c:pt>
                <c:pt idx="1">
                  <c:v>7075525.9290999994</c:v>
                </c:pt>
                <c:pt idx="2">
                  <c:v>5842485.195199999</c:v>
                </c:pt>
                <c:pt idx="3">
                  <c:v>16351550.340000613</c:v>
                </c:pt>
                <c:pt idx="4">
                  <c:v>45694.720000000569</c:v>
                </c:pt>
              </c:numCache>
            </c:numRef>
          </c:val>
          <c:extLst>
            <c:ext xmlns:c16="http://schemas.microsoft.com/office/drawing/2014/chart" uri="{C3380CC4-5D6E-409C-BE32-E72D297353CC}">
              <c16:uniqueId val="{00000000-FE94-4087-87C9-C293F354D8F3}"/>
            </c:ext>
          </c:extLst>
        </c:ser>
        <c:dLbls>
          <c:dLblPos val="outEnd"/>
          <c:showLegendKey val="0"/>
          <c:showVal val="1"/>
          <c:showCatName val="0"/>
          <c:showSerName val="0"/>
          <c:showPercent val="0"/>
          <c:showBubbleSize val="0"/>
        </c:dLbls>
        <c:gapWidth val="182"/>
        <c:axId val="1598657184"/>
        <c:axId val="1557626656"/>
      </c:barChart>
      <c:catAx>
        <c:axId val="15986571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7626656"/>
        <c:crosses val="autoZero"/>
        <c:auto val="1"/>
        <c:lblAlgn val="ctr"/>
        <c:lblOffset val="100"/>
        <c:noMultiLvlLbl val="0"/>
      </c:catAx>
      <c:valAx>
        <c:axId val="1557626656"/>
        <c:scaling>
          <c:orientation val="minMax"/>
        </c:scaling>
        <c:delete val="1"/>
        <c:axPos val="b"/>
        <c:numFmt formatCode="General" sourceLinked="1"/>
        <c:majorTickMark val="none"/>
        <c:minorTickMark val="none"/>
        <c:tickLblPos val="nextTo"/>
        <c:crossAx val="15986571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[Copy of ADVENTURE_PROJECT_Dashboard  ha.xlsx]Line Chart – Month-wise Sales!PivotTable3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'Line Chart – Month-wise Sales'!$B$3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'Line Chart – Month-wise Sales'!$A$4:$A$24</c:f>
              <c:strCache>
                <c:ptCount val="20"/>
                <c:pt idx="0">
                  <c:v>2011-Aug</c:v>
                </c:pt>
                <c:pt idx="1">
                  <c:v>2011-Dec</c:v>
                </c:pt>
                <c:pt idx="2">
                  <c:v>2011-Jul</c:v>
                </c:pt>
                <c:pt idx="3">
                  <c:v>2011-Jun</c:v>
                </c:pt>
                <c:pt idx="4">
                  <c:v>2011-Nov</c:v>
                </c:pt>
                <c:pt idx="5">
                  <c:v>2011-Oct</c:v>
                </c:pt>
                <c:pt idx="6">
                  <c:v>2011-Sep</c:v>
                </c:pt>
                <c:pt idx="7">
                  <c:v>2012-Dec</c:v>
                </c:pt>
                <c:pt idx="8">
                  <c:v>2013-Apr</c:v>
                </c:pt>
                <c:pt idx="9">
                  <c:v>2013-Aug</c:v>
                </c:pt>
                <c:pt idx="10">
                  <c:v>2013-Dec</c:v>
                </c:pt>
                <c:pt idx="11">
                  <c:v>2013-Feb</c:v>
                </c:pt>
                <c:pt idx="12">
                  <c:v>2013-Jan</c:v>
                </c:pt>
                <c:pt idx="13">
                  <c:v>2013-Jul</c:v>
                </c:pt>
                <c:pt idx="14">
                  <c:v>2013-Jun</c:v>
                </c:pt>
                <c:pt idx="15">
                  <c:v>2013-Mar</c:v>
                </c:pt>
                <c:pt idx="16">
                  <c:v>2013-May</c:v>
                </c:pt>
                <c:pt idx="17">
                  <c:v>2013-Nov</c:v>
                </c:pt>
                <c:pt idx="18">
                  <c:v>2013-Oct</c:v>
                </c:pt>
                <c:pt idx="19">
                  <c:v>2013-Sep</c:v>
                </c:pt>
              </c:strCache>
            </c:strRef>
          </c:cat>
          <c:val>
            <c:numRef>
              <c:f>'Line Chart – Month-wise Sales'!$B$4:$B$24</c:f>
              <c:numCache>
                <c:formatCode>General</c:formatCode>
                <c:ptCount val="20"/>
                <c:pt idx="0">
                  <c:v>614557.93499999982</c:v>
                </c:pt>
                <c:pt idx="1">
                  <c:v>669431.50309999974</c:v>
                </c:pt>
                <c:pt idx="2">
                  <c:v>596746.55679999979</c:v>
                </c:pt>
                <c:pt idx="3">
                  <c:v>737839.82139999967</c:v>
                </c:pt>
                <c:pt idx="4">
                  <c:v>660545.81319999974</c:v>
                </c:pt>
                <c:pt idx="5">
                  <c:v>708208.00319999969</c:v>
                </c:pt>
                <c:pt idx="6">
                  <c:v>603083.49759999989</c:v>
                </c:pt>
                <c:pt idx="7">
                  <c:v>624502.16669999983</c:v>
                </c:pt>
                <c:pt idx="8">
                  <c:v>1046022.7699999908</c:v>
                </c:pt>
                <c:pt idx="9">
                  <c:v>1551065.5599999917</c:v>
                </c:pt>
                <c:pt idx="10">
                  <c:v>1874360.2899999889</c:v>
                </c:pt>
                <c:pt idx="11">
                  <c:v>771348.73999999173</c:v>
                </c:pt>
                <c:pt idx="12">
                  <c:v>857689.90999999386</c:v>
                </c:pt>
                <c:pt idx="13">
                  <c:v>1371675.8099999942</c:v>
                </c:pt>
                <c:pt idx="14">
                  <c:v>1643177.7799999914</c:v>
                </c:pt>
                <c:pt idx="15">
                  <c:v>1049907.389999989</c:v>
                </c:pt>
                <c:pt idx="16">
                  <c:v>1284592.9299999929</c:v>
                </c:pt>
                <c:pt idx="17">
                  <c:v>1780920.0599999907</c:v>
                </c:pt>
                <c:pt idx="18">
                  <c:v>1673293.4099999925</c:v>
                </c:pt>
                <c:pt idx="19">
                  <c:v>1447495.6899999904</c:v>
                </c:pt>
              </c:numCache>
            </c:numRef>
          </c:val>
          <c:smooth val="0"/>
          <c:extLst>
            <c:ext xmlns:c16="http://schemas.microsoft.com/office/drawing/2014/chart" uri="{C3380CC4-5D6E-409C-BE32-E72D297353CC}">
              <c16:uniqueId val="{00000000-D15D-4E01-84B5-873811843507}"/>
            </c:ext>
          </c:extLst>
        </c:ser>
        <c:dLbls>
          <c:dLblPos val="t"/>
          <c:showLegendKey val="0"/>
          <c:showVal val="1"/>
          <c:showCatName val="0"/>
          <c:showSerName val="0"/>
          <c:showPercent val="0"/>
          <c:showBubbleSize val="0"/>
        </c:dLbls>
        <c:marker val="1"/>
        <c:smooth val="0"/>
        <c:axId val="752726864"/>
        <c:axId val="752736016"/>
      </c:lineChart>
      <c:catAx>
        <c:axId val="752726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2736016"/>
        <c:crosses val="autoZero"/>
        <c:auto val="1"/>
        <c:lblAlgn val="ctr"/>
        <c:lblOffset val="100"/>
        <c:noMultiLvlLbl val="0"/>
      </c:catAx>
      <c:valAx>
        <c:axId val="7527360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27268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10.xml><?xml version="1.0" encoding="utf-8"?>
<cs:colorStyle xmlns:cs="http://schemas.microsoft.com/office/drawing/2012/chartStyle" xmlns:a="http://schemas.openxmlformats.org/drawingml/2006/main" meth="withinLinearReversed" id="21">
  <a:schemeClr val="accent1"/>
</cs:colorStyle>
</file>

<file path=xl/charts/colors11.xml><?xml version="1.0" encoding="utf-8"?>
<cs:colorStyle xmlns:cs="http://schemas.microsoft.com/office/drawing/2012/chartStyle" xmlns:a="http://schemas.openxmlformats.org/drawingml/2006/main" meth="withinLinearReversed" id="21">
  <a:schemeClr val="accent1"/>
</cs:colorStyle>
</file>

<file path=xl/charts/colors12.xml><?xml version="1.0" encoding="utf-8"?>
<cs:colorStyle xmlns:cs="http://schemas.microsoft.com/office/drawing/2012/chartStyle" xmlns:a="http://schemas.openxmlformats.org/drawingml/2006/main" meth="withinLinearReversed" id="21">
  <a:schemeClr val="accent1"/>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withinLinearReversed" id="21">
  <a:schemeClr val="accent1"/>
</cs:colorStyle>
</file>

<file path=xl/charts/colors5.xml><?xml version="1.0" encoding="utf-8"?>
<cs:colorStyle xmlns:cs="http://schemas.microsoft.com/office/drawing/2012/chartStyle" xmlns:a="http://schemas.openxmlformats.org/drawingml/2006/main" meth="withinLinearReversed" id="21">
  <a:schemeClr val="accent1"/>
</cs:colorStyle>
</file>

<file path=xl/charts/colors6.xml><?xml version="1.0" encoding="utf-8"?>
<cs:colorStyle xmlns:cs="http://schemas.microsoft.com/office/drawing/2012/chartStyle" xmlns:a="http://schemas.openxmlformats.org/drawingml/2006/main" meth="withinLinearReversed" id="21">
  <a:schemeClr val="accent1"/>
</cs:colorStyle>
</file>

<file path=xl/charts/colors7.xml><?xml version="1.0" encoding="utf-8"?>
<cs:colorStyle xmlns:cs="http://schemas.microsoft.com/office/drawing/2012/chartStyle" xmlns:a="http://schemas.openxmlformats.org/drawingml/2006/main" meth="withinLinearReversed" id="21">
  <a:schemeClr val="accent1"/>
</cs:colorStyle>
</file>

<file path=xl/charts/colors8.xml><?xml version="1.0" encoding="utf-8"?>
<cs:colorStyle xmlns:cs="http://schemas.microsoft.com/office/drawing/2012/chartStyle" xmlns:a="http://schemas.openxmlformats.org/drawingml/2006/main" meth="withinLinearReversed" id="21">
  <a:schemeClr val="accent1"/>
</cs:colorStyle>
</file>

<file path=xl/charts/colors9.xml><?xml version="1.0" encoding="utf-8"?>
<cs:colorStyle xmlns:cs="http://schemas.microsoft.com/office/drawing/2012/chartStyle" xmlns:a="http://schemas.openxmlformats.org/drawingml/2006/main" meth="withinLinearReversed" id="21">
  <a:schemeClr val="accent1"/>
</cs:colorStyle>
</file>

<file path=xl/charts/style1.xml><?xml version="1.0" encoding="utf-8"?>
<cs:chartStyle xmlns:cs="http://schemas.microsoft.com/office/drawing/2012/chartStyle" xmlns:a="http://schemas.openxmlformats.org/drawingml/2006/main" id="102">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a:schemeClr val="dk1">
        <a:tint val="95000"/>
      </a:schem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a:schemeClr val="dk1">
        <a:tint val="5000"/>
      </a:schem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3">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9050" cap="flat" cmpd="sng" algn="ctr">
        <a:solidFill>
          <a:schemeClr val="tx1">
            <a:lumMod val="15000"/>
            <a:lumOff val="8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10800000" scaled="1"/>
        <a:tileRect/>
      </a:gradFill>
    </cs:spPr>
  </cs:dataPoint>
  <cs:dataPoint3D>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10800000" scaled="1"/>
        <a:tileRect/>
      </a:gra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99000">
              <a:schemeClr val="tx1">
                <a:lumMod val="25000"/>
                <a:lumOff val="75000"/>
              </a:schemeClr>
            </a:gs>
            <a:gs pos="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tx1">
                <a:lumMod val="15000"/>
                <a:lumOff val="85000"/>
              </a:schemeClr>
            </a:gs>
            <a:gs pos="0">
              <a:schemeClr val="tx1">
                <a:lumMod val="5000"/>
                <a:lumOff val="9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3" Type="http://schemas.openxmlformats.org/officeDocument/2006/relationships/image" Target="../media/image3.png"/><Relationship Id="rId7"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2.xml"/><Relationship Id="rId5" Type="http://schemas.openxmlformats.org/officeDocument/2006/relationships/chart" Target="../charts/chart1.xml"/><Relationship Id="rId10" Type="http://schemas.openxmlformats.org/officeDocument/2006/relationships/chart" Target="../charts/chart6.xml"/><Relationship Id="rId4" Type="http://schemas.openxmlformats.org/officeDocument/2006/relationships/image" Target="../media/image4.png"/><Relationship Id="rId9" Type="http://schemas.openxmlformats.org/officeDocument/2006/relationships/chart" Target="../charts/chart5.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chart" Target="../charts/chart9.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editAs="absolute">
    <xdr:from>
      <xdr:col>2</xdr:col>
      <xdr:colOff>337458</xdr:colOff>
      <xdr:row>1</xdr:row>
      <xdr:rowOff>21772</xdr:rowOff>
    </xdr:from>
    <xdr:to>
      <xdr:col>26</xdr:col>
      <xdr:colOff>20159</xdr:colOff>
      <xdr:row>46</xdr:row>
      <xdr:rowOff>169333</xdr:rowOff>
    </xdr:to>
    <xdr:sp macro="" textlink="">
      <xdr:nvSpPr>
        <xdr:cNvPr id="2" name="Rectangle: Rounded Corners 1">
          <a:extLst>
            <a:ext uri="{FF2B5EF4-FFF2-40B4-BE49-F238E27FC236}">
              <a16:creationId xmlns:a16="http://schemas.microsoft.com/office/drawing/2014/main" id="{3381D6EA-A62F-4120-9CE5-AF13ABFE7AC9}"/>
            </a:ext>
          </a:extLst>
        </xdr:cNvPr>
        <xdr:cNvSpPr/>
      </xdr:nvSpPr>
      <xdr:spPr>
        <a:xfrm>
          <a:off x="1556658" y="206829"/>
          <a:ext cx="14236901" cy="8475133"/>
        </a:xfrm>
        <a:prstGeom prst="roundRect">
          <a:avLst>
            <a:gd name="adj" fmla="val 2815"/>
          </a:avLst>
        </a:prstGeom>
        <a:solidFill>
          <a:schemeClr val="bg1">
            <a:lumMod val="85000"/>
            <a:alpha val="92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331304</xdr:colOff>
      <xdr:row>1</xdr:row>
      <xdr:rowOff>21773</xdr:rowOff>
    </xdr:from>
    <xdr:to>
      <xdr:col>26</xdr:col>
      <xdr:colOff>32657</xdr:colOff>
      <xdr:row>10</xdr:row>
      <xdr:rowOff>115790</xdr:rowOff>
    </xdr:to>
    <xdr:sp macro="" textlink="">
      <xdr:nvSpPr>
        <xdr:cNvPr id="3" name="Rectangle: Top Corners Rounded 2">
          <a:extLst>
            <a:ext uri="{FF2B5EF4-FFF2-40B4-BE49-F238E27FC236}">
              <a16:creationId xmlns:a16="http://schemas.microsoft.com/office/drawing/2014/main" id="{6AFC6A37-C2AA-4BDF-AC2D-779F859A58B4}"/>
            </a:ext>
          </a:extLst>
        </xdr:cNvPr>
        <xdr:cNvSpPr/>
      </xdr:nvSpPr>
      <xdr:spPr>
        <a:xfrm>
          <a:off x="1557130" y="203990"/>
          <a:ext cx="14320157" cy="1733974"/>
        </a:xfrm>
        <a:prstGeom prst="round2SameRect">
          <a:avLst>
            <a:gd name="adj1" fmla="val 10187"/>
            <a:gd name="adj2" fmla="val 0"/>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6</xdr:col>
      <xdr:colOff>472931</xdr:colOff>
      <xdr:row>2</xdr:row>
      <xdr:rowOff>141515</xdr:rowOff>
    </xdr:from>
    <xdr:ext cx="4992713" cy="382669"/>
    <xdr:sp macro="" textlink="">
      <xdr:nvSpPr>
        <xdr:cNvPr id="4" name="TextBox 3">
          <a:extLst>
            <a:ext uri="{FF2B5EF4-FFF2-40B4-BE49-F238E27FC236}">
              <a16:creationId xmlns:a16="http://schemas.microsoft.com/office/drawing/2014/main" id="{109D011B-663B-4FA3-9439-6EEB2B8B4BF2}"/>
            </a:ext>
          </a:extLst>
        </xdr:cNvPr>
        <xdr:cNvSpPr txBox="1"/>
      </xdr:nvSpPr>
      <xdr:spPr>
        <a:xfrm>
          <a:off x="4035051" y="508744"/>
          <a:ext cx="4992713" cy="382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2000">
              <a:solidFill>
                <a:schemeClr val="bg1"/>
              </a:solidFill>
              <a:latin typeface="Microsoft Sans Serif" panose="020B0604020202020204" pitchFamily="34" charset="0"/>
              <a:ea typeface="Microsoft Sans Serif" panose="020B0604020202020204" pitchFamily="34" charset="0"/>
              <a:cs typeface="Microsoft Sans Serif" panose="020B0604020202020204" pitchFamily="34" charset="0"/>
            </a:rPr>
            <a:t>P969 ADVENTURE WORK DASHBOARD</a:t>
          </a:r>
        </a:p>
      </xdr:txBody>
    </xdr:sp>
    <xdr:clientData/>
  </xdr:oneCellAnchor>
  <xdr:oneCellAnchor>
    <xdr:from>
      <xdr:col>6</xdr:col>
      <xdr:colOff>511666</xdr:colOff>
      <xdr:row>4</xdr:row>
      <xdr:rowOff>76467</xdr:rowOff>
    </xdr:from>
    <xdr:ext cx="2263140" cy="295530"/>
    <xdr:sp macro="" textlink="">
      <xdr:nvSpPr>
        <xdr:cNvPr id="5" name="TextBox 4">
          <a:extLst>
            <a:ext uri="{FF2B5EF4-FFF2-40B4-BE49-F238E27FC236}">
              <a16:creationId xmlns:a16="http://schemas.microsoft.com/office/drawing/2014/main" id="{747EFB02-779F-4454-9494-7C5320CE8513}"/>
            </a:ext>
          </a:extLst>
        </xdr:cNvPr>
        <xdr:cNvSpPr txBox="1"/>
      </xdr:nvSpPr>
      <xdr:spPr>
        <a:xfrm>
          <a:off x="4169266" y="816696"/>
          <a:ext cx="2263140" cy="29553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400">
              <a:solidFill>
                <a:srgbClr val="FFC000"/>
              </a:solidFill>
              <a:latin typeface="Microsoft Sans Serif" panose="020B0604020202020204" pitchFamily="34" charset="0"/>
              <a:ea typeface="Microsoft Sans Serif" panose="020B0604020202020204" pitchFamily="34" charset="0"/>
              <a:cs typeface="Microsoft Sans Serif" panose="020B0604020202020204" pitchFamily="34" charset="0"/>
            </a:rPr>
            <a:t>Data Insights</a:t>
          </a:r>
          <a:r>
            <a:rPr lang="en-IN" sz="1400" baseline="0">
              <a:solidFill>
                <a:srgbClr val="FFC000"/>
              </a:solidFill>
              <a:latin typeface="Microsoft Sans Serif" panose="020B0604020202020204" pitchFamily="34" charset="0"/>
              <a:ea typeface="Microsoft Sans Serif" panose="020B0604020202020204" pitchFamily="34" charset="0"/>
              <a:cs typeface="Microsoft Sans Serif" panose="020B0604020202020204" pitchFamily="34" charset="0"/>
            </a:rPr>
            <a:t> Dashboard</a:t>
          </a:r>
          <a:endParaRPr lang="en-IN" sz="1400">
            <a:solidFill>
              <a:srgbClr val="FFC000"/>
            </a:solidFill>
            <a:latin typeface="Microsoft Sans Serif" panose="020B0604020202020204" pitchFamily="34" charset="0"/>
            <a:ea typeface="Microsoft Sans Serif" panose="020B0604020202020204" pitchFamily="34" charset="0"/>
            <a:cs typeface="Microsoft Sans Serif" panose="020B0604020202020204" pitchFamily="34" charset="0"/>
          </a:endParaRPr>
        </a:p>
      </xdr:txBody>
    </xdr:sp>
    <xdr:clientData/>
  </xdr:oneCellAnchor>
  <xdr:twoCellAnchor editAs="absolute">
    <xdr:from>
      <xdr:col>2</xdr:col>
      <xdr:colOff>456736</xdr:colOff>
      <xdr:row>7</xdr:row>
      <xdr:rowOff>56246</xdr:rowOff>
    </xdr:from>
    <xdr:to>
      <xdr:col>6</xdr:col>
      <xdr:colOff>88924</xdr:colOff>
      <xdr:row>14</xdr:row>
      <xdr:rowOff>782</xdr:rowOff>
    </xdr:to>
    <xdr:sp macro="" textlink="">
      <xdr:nvSpPr>
        <xdr:cNvPr id="6" name="Rectangle: Rounded Corners 5">
          <a:extLst>
            <a:ext uri="{FF2B5EF4-FFF2-40B4-BE49-F238E27FC236}">
              <a16:creationId xmlns:a16="http://schemas.microsoft.com/office/drawing/2014/main" id="{B2CDFFCC-A725-44C6-8AF0-71B2D4D98232}"/>
            </a:ext>
          </a:extLst>
        </xdr:cNvPr>
        <xdr:cNvSpPr/>
      </xdr:nvSpPr>
      <xdr:spPr>
        <a:xfrm>
          <a:off x="1668591" y="1341547"/>
          <a:ext cx="1982453" cy="1229837"/>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6</xdr:col>
      <xdr:colOff>292131</xdr:colOff>
      <xdr:row>7</xdr:row>
      <xdr:rowOff>74794</xdr:rowOff>
    </xdr:from>
    <xdr:to>
      <xdr:col>9</xdr:col>
      <xdr:colOff>449347</xdr:colOff>
      <xdr:row>14</xdr:row>
      <xdr:rowOff>42710</xdr:rowOff>
    </xdr:to>
    <xdr:sp macro="" textlink="">
      <xdr:nvSpPr>
        <xdr:cNvPr id="7" name="Rectangle: Rounded Corners 6">
          <a:extLst>
            <a:ext uri="{FF2B5EF4-FFF2-40B4-BE49-F238E27FC236}">
              <a16:creationId xmlns:a16="http://schemas.microsoft.com/office/drawing/2014/main" id="{2890945A-1DC5-4C8B-9B63-E324DC9457CB}"/>
            </a:ext>
          </a:extLst>
        </xdr:cNvPr>
        <xdr:cNvSpPr/>
      </xdr:nvSpPr>
      <xdr:spPr>
        <a:xfrm>
          <a:off x="3894568" y="1323177"/>
          <a:ext cx="2005471" cy="1216299"/>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10</xdr:col>
      <xdr:colOff>48615</xdr:colOff>
      <xdr:row>7</xdr:row>
      <xdr:rowOff>96652</xdr:rowOff>
    </xdr:from>
    <xdr:to>
      <xdr:col>13</xdr:col>
      <xdr:colOff>207713</xdr:colOff>
      <xdr:row>14</xdr:row>
      <xdr:rowOff>51369</xdr:rowOff>
    </xdr:to>
    <xdr:sp macro="" textlink="">
      <xdr:nvSpPr>
        <xdr:cNvPr id="8" name="Rectangle: Rounded Corners 7">
          <a:extLst>
            <a:ext uri="{FF2B5EF4-FFF2-40B4-BE49-F238E27FC236}">
              <a16:creationId xmlns:a16="http://schemas.microsoft.com/office/drawing/2014/main" id="{43738394-A36B-4F2C-9116-2D2886ACAA46}"/>
            </a:ext>
          </a:extLst>
        </xdr:cNvPr>
        <xdr:cNvSpPr/>
      </xdr:nvSpPr>
      <xdr:spPr>
        <a:xfrm>
          <a:off x="6110789" y="1345035"/>
          <a:ext cx="2011956" cy="1203100"/>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13</xdr:col>
      <xdr:colOff>429993</xdr:colOff>
      <xdr:row>7</xdr:row>
      <xdr:rowOff>96652</xdr:rowOff>
    </xdr:from>
    <xdr:to>
      <xdr:col>16</xdr:col>
      <xdr:colOff>587209</xdr:colOff>
      <xdr:row>14</xdr:row>
      <xdr:rowOff>35418</xdr:rowOff>
    </xdr:to>
    <xdr:sp macro="" textlink="">
      <xdr:nvSpPr>
        <xdr:cNvPr id="9" name="Rectangle: Rounded Corners 8">
          <a:extLst>
            <a:ext uri="{FF2B5EF4-FFF2-40B4-BE49-F238E27FC236}">
              <a16:creationId xmlns:a16="http://schemas.microsoft.com/office/drawing/2014/main" id="{813C6853-4444-4197-8668-143756A5B80F}"/>
            </a:ext>
          </a:extLst>
        </xdr:cNvPr>
        <xdr:cNvSpPr/>
      </xdr:nvSpPr>
      <xdr:spPr>
        <a:xfrm>
          <a:off x="8345025" y="1345035"/>
          <a:ext cx="2005472" cy="1187149"/>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17</xdr:col>
      <xdr:colOff>371340</xdr:colOff>
      <xdr:row>2</xdr:row>
      <xdr:rowOff>167195</xdr:rowOff>
    </xdr:from>
    <xdr:to>
      <xdr:col>21</xdr:col>
      <xdr:colOff>579385</xdr:colOff>
      <xdr:row>15</xdr:row>
      <xdr:rowOff>117136</xdr:rowOff>
    </xdr:to>
    <xdr:sp macro="" textlink="">
      <xdr:nvSpPr>
        <xdr:cNvPr id="10" name="Rectangle: Rounded Corners 9">
          <a:extLst>
            <a:ext uri="{FF2B5EF4-FFF2-40B4-BE49-F238E27FC236}">
              <a16:creationId xmlns:a16="http://schemas.microsoft.com/office/drawing/2014/main" id="{07BE1274-95D8-4C8A-B1A8-E5D9AF923460}"/>
            </a:ext>
          </a:extLst>
        </xdr:cNvPr>
        <xdr:cNvSpPr/>
      </xdr:nvSpPr>
      <xdr:spPr>
        <a:xfrm>
          <a:off x="10750713" y="523876"/>
          <a:ext cx="2672385" cy="2268366"/>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3</xdr:col>
      <xdr:colOff>278401</xdr:colOff>
      <xdr:row>7</xdr:row>
      <xdr:rowOff>112104</xdr:rowOff>
    </xdr:from>
    <xdr:ext cx="1374140" cy="341697"/>
    <xdr:sp macro="" textlink="">
      <xdr:nvSpPr>
        <xdr:cNvPr id="11" name="TextBox 10">
          <a:extLst>
            <a:ext uri="{FF2B5EF4-FFF2-40B4-BE49-F238E27FC236}">
              <a16:creationId xmlns:a16="http://schemas.microsoft.com/office/drawing/2014/main" id="{A91573FC-B199-40EE-8E2A-83B619AB82FD}"/>
            </a:ext>
          </a:extLst>
        </xdr:cNvPr>
        <xdr:cNvSpPr txBox="1"/>
      </xdr:nvSpPr>
      <xdr:spPr>
        <a:xfrm>
          <a:off x="2126656" y="1360487"/>
          <a:ext cx="1374140" cy="341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latin typeface="MS Reference Sans Serif" panose="020B0604030504040204" pitchFamily="34" charset="0"/>
            </a:rPr>
            <a:t>Total Sales</a:t>
          </a:r>
        </a:p>
      </xdr:txBody>
    </xdr:sp>
    <xdr:clientData/>
  </xdr:oneCellAnchor>
  <xdr:twoCellAnchor editAs="oneCell">
    <xdr:from>
      <xdr:col>3</xdr:col>
      <xdr:colOff>35386</xdr:colOff>
      <xdr:row>9</xdr:row>
      <xdr:rowOff>101244</xdr:rowOff>
    </xdr:from>
    <xdr:to>
      <xdr:col>3</xdr:col>
      <xdr:colOff>543409</xdr:colOff>
      <xdr:row>12</xdr:row>
      <xdr:rowOff>40736</xdr:rowOff>
    </xdr:to>
    <xdr:pic>
      <xdr:nvPicPr>
        <xdr:cNvPr id="12" name="Picture 11">
          <a:extLst>
            <a:ext uri="{FF2B5EF4-FFF2-40B4-BE49-F238E27FC236}">
              <a16:creationId xmlns:a16="http://schemas.microsoft.com/office/drawing/2014/main" id="{8D33E912-2954-49C3-8974-37CEF31A503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883641" y="1706308"/>
          <a:ext cx="508023" cy="474513"/>
        </a:xfrm>
        <a:prstGeom prst="rect">
          <a:avLst/>
        </a:prstGeom>
      </xdr:spPr>
    </xdr:pic>
    <xdr:clientData/>
  </xdr:twoCellAnchor>
  <xdr:oneCellAnchor>
    <xdr:from>
      <xdr:col>7</xdr:col>
      <xdr:colOff>275657</xdr:colOff>
      <xdr:row>7</xdr:row>
      <xdr:rowOff>118877</xdr:rowOff>
    </xdr:from>
    <xdr:ext cx="763682" cy="341697"/>
    <xdr:sp macro="" textlink="">
      <xdr:nvSpPr>
        <xdr:cNvPr id="13" name="TextBox 12">
          <a:extLst>
            <a:ext uri="{FF2B5EF4-FFF2-40B4-BE49-F238E27FC236}">
              <a16:creationId xmlns:a16="http://schemas.microsoft.com/office/drawing/2014/main" id="{8C1DBF04-8565-40C0-85AC-A58ACA80AF4D}"/>
            </a:ext>
          </a:extLst>
        </xdr:cNvPr>
        <xdr:cNvSpPr txBox="1"/>
      </xdr:nvSpPr>
      <xdr:spPr>
        <a:xfrm>
          <a:off x="4466657" y="1414277"/>
          <a:ext cx="763682" cy="341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tx1"/>
              </a:solidFill>
              <a:latin typeface="MS Reference Sans Serif" panose="020B0604030504040204" pitchFamily="34" charset="0"/>
              <a:ea typeface="+mn-ea"/>
              <a:cs typeface="+mn-cs"/>
            </a:rPr>
            <a:t>Profit</a:t>
          </a:r>
        </a:p>
      </xdr:txBody>
    </xdr:sp>
    <xdr:clientData/>
  </xdr:oneCellAnchor>
  <xdr:twoCellAnchor editAs="oneCell">
    <xdr:from>
      <xdr:col>6</xdr:col>
      <xdr:colOff>439361</xdr:colOff>
      <xdr:row>9</xdr:row>
      <xdr:rowOff>92779</xdr:rowOff>
    </xdr:from>
    <xdr:to>
      <xdr:col>7</xdr:col>
      <xdr:colOff>361461</xdr:colOff>
      <xdr:row>11</xdr:row>
      <xdr:rowOff>174171</xdr:rowOff>
    </xdr:to>
    <xdr:pic>
      <xdr:nvPicPr>
        <xdr:cNvPr id="14" name="Picture 13">
          <a:extLst>
            <a:ext uri="{FF2B5EF4-FFF2-40B4-BE49-F238E27FC236}">
              <a16:creationId xmlns:a16="http://schemas.microsoft.com/office/drawing/2014/main" id="{7BEF68F5-93E0-4D60-8E67-A7C951E4ED8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020761" y="1758293"/>
          <a:ext cx="531700" cy="451507"/>
        </a:xfrm>
        <a:prstGeom prst="rect">
          <a:avLst/>
        </a:prstGeom>
      </xdr:spPr>
    </xdr:pic>
    <xdr:clientData/>
  </xdr:twoCellAnchor>
  <xdr:oneCellAnchor>
    <xdr:from>
      <xdr:col>10</xdr:col>
      <xdr:colOff>250764</xdr:colOff>
      <xdr:row>7</xdr:row>
      <xdr:rowOff>152743</xdr:rowOff>
    </xdr:from>
    <xdr:ext cx="1549463" cy="341697"/>
    <xdr:sp macro="" textlink="">
      <xdr:nvSpPr>
        <xdr:cNvPr id="15" name="TextBox 14">
          <a:extLst>
            <a:ext uri="{FF2B5EF4-FFF2-40B4-BE49-F238E27FC236}">
              <a16:creationId xmlns:a16="http://schemas.microsoft.com/office/drawing/2014/main" id="{1FF9563E-6704-427B-9D6A-7F045D3C2BC7}"/>
            </a:ext>
          </a:extLst>
        </xdr:cNvPr>
        <xdr:cNvSpPr txBox="1"/>
      </xdr:nvSpPr>
      <xdr:spPr>
        <a:xfrm>
          <a:off x="6271505" y="1403928"/>
          <a:ext cx="1549463" cy="341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600">
              <a:latin typeface="MS Reference Sans Serif" panose="020B0604030504040204" pitchFamily="34" charset="0"/>
            </a:rPr>
            <a:t>Total Product</a:t>
          </a:r>
        </a:p>
      </xdr:txBody>
    </xdr:sp>
    <xdr:clientData/>
  </xdr:oneCellAnchor>
  <xdr:twoCellAnchor editAs="oneCell">
    <xdr:from>
      <xdr:col>10</xdr:col>
      <xdr:colOff>223201</xdr:colOff>
      <xdr:row>9</xdr:row>
      <xdr:rowOff>168976</xdr:rowOff>
    </xdr:from>
    <xdr:to>
      <xdr:col>11</xdr:col>
      <xdr:colOff>125586</xdr:colOff>
      <xdr:row>12</xdr:row>
      <xdr:rowOff>112892</xdr:rowOff>
    </xdr:to>
    <xdr:pic>
      <xdr:nvPicPr>
        <xdr:cNvPr id="16" name="Picture 15">
          <a:extLst>
            <a:ext uri="{FF2B5EF4-FFF2-40B4-BE49-F238E27FC236}">
              <a16:creationId xmlns:a16="http://schemas.microsoft.com/office/drawing/2014/main" id="{785F73FB-6FF4-4600-9EE6-F1E6D2B3386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209032" y="1821506"/>
          <a:ext cx="508313" cy="494759"/>
        </a:xfrm>
        <a:prstGeom prst="rect">
          <a:avLst/>
        </a:prstGeom>
      </xdr:spPr>
    </xdr:pic>
    <xdr:clientData/>
  </xdr:twoCellAnchor>
  <xdr:oneCellAnchor>
    <xdr:from>
      <xdr:col>13</xdr:col>
      <xdr:colOff>587920</xdr:colOff>
      <xdr:row>7</xdr:row>
      <xdr:rowOff>169677</xdr:rowOff>
    </xdr:from>
    <xdr:ext cx="1753878" cy="341697"/>
    <xdr:sp macro="" textlink="">
      <xdr:nvSpPr>
        <xdr:cNvPr id="17" name="TextBox 16">
          <a:extLst>
            <a:ext uri="{FF2B5EF4-FFF2-40B4-BE49-F238E27FC236}">
              <a16:creationId xmlns:a16="http://schemas.microsoft.com/office/drawing/2014/main" id="{62C0B5B6-00A4-40A3-9DA4-9210B5417678}"/>
            </a:ext>
          </a:extLst>
        </xdr:cNvPr>
        <xdr:cNvSpPr txBox="1"/>
      </xdr:nvSpPr>
      <xdr:spPr>
        <a:xfrm>
          <a:off x="8436520" y="1465077"/>
          <a:ext cx="1753878" cy="341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600">
              <a:solidFill>
                <a:schemeClr val="tx1"/>
              </a:solidFill>
              <a:latin typeface="MS Reference Sans Serif" panose="020B0604030504040204" pitchFamily="34" charset="0"/>
              <a:ea typeface="+mn-ea"/>
              <a:cs typeface="+mn-cs"/>
            </a:rPr>
            <a:t>Total</a:t>
          </a:r>
          <a:r>
            <a:rPr lang="en-IN" sz="1400">
              <a:latin typeface="MS Reference Sans Serif" panose="020B0604030504040204" pitchFamily="34" charset="0"/>
            </a:rPr>
            <a:t> </a:t>
          </a:r>
          <a:r>
            <a:rPr lang="en-IN" sz="1600">
              <a:solidFill>
                <a:schemeClr val="tx1"/>
              </a:solidFill>
              <a:latin typeface="MS Reference Sans Serif" panose="020B0604030504040204" pitchFamily="34" charset="0"/>
              <a:ea typeface="+mn-ea"/>
              <a:cs typeface="+mn-cs"/>
            </a:rPr>
            <a:t>Customer</a:t>
          </a:r>
        </a:p>
      </xdr:txBody>
    </xdr:sp>
    <xdr:clientData/>
  </xdr:oneCellAnchor>
  <xdr:twoCellAnchor editAs="oneCell">
    <xdr:from>
      <xdr:col>13</xdr:col>
      <xdr:colOff>605796</xdr:colOff>
      <xdr:row>9</xdr:row>
      <xdr:rowOff>176034</xdr:rowOff>
    </xdr:from>
    <xdr:to>
      <xdr:col>14</xdr:col>
      <xdr:colOff>421532</xdr:colOff>
      <xdr:row>12</xdr:row>
      <xdr:rowOff>68811</xdr:rowOff>
    </xdr:to>
    <xdr:pic>
      <xdr:nvPicPr>
        <xdr:cNvPr id="18" name="Picture 17">
          <a:extLst>
            <a:ext uri="{FF2B5EF4-FFF2-40B4-BE49-F238E27FC236}">
              <a16:creationId xmlns:a16="http://schemas.microsoft.com/office/drawing/2014/main" id="{AE2A86CC-7489-40A8-A91C-28281758279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614902" y="1781098"/>
          <a:ext cx="431821" cy="427798"/>
        </a:xfrm>
        <a:prstGeom prst="rect">
          <a:avLst/>
        </a:prstGeom>
      </xdr:spPr>
    </xdr:pic>
    <xdr:clientData/>
  </xdr:twoCellAnchor>
  <xdr:oneCellAnchor>
    <xdr:from>
      <xdr:col>17</xdr:col>
      <xdr:colOff>497399</xdr:colOff>
      <xdr:row>3</xdr:row>
      <xdr:rowOff>26838</xdr:rowOff>
    </xdr:from>
    <xdr:ext cx="1994777" cy="310534"/>
    <xdr:sp macro="" textlink="">
      <xdr:nvSpPr>
        <xdr:cNvPr id="19" name="TextBox 18">
          <a:extLst>
            <a:ext uri="{FF2B5EF4-FFF2-40B4-BE49-F238E27FC236}">
              <a16:creationId xmlns:a16="http://schemas.microsoft.com/office/drawing/2014/main" id="{C8733D5D-9297-4AC4-AF49-F18386DE5F78}"/>
            </a:ext>
          </a:extLst>
        </xdr:cNvPr>
        <xdr:cNvSpPr txBox="1"/>
      </xdr:nvSpPr>
      <xdr:spPr>
        <a:xfrm>
          <a:off x="10798510" y="563060"/>
          <a:ext cx="1994777"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l"/>
          <a:r>
            <a:rPr lang="en-IN" sz="1400" b="1">
              <a:solidFill>
                <a:srgbClr val="B48900"/>
              </a:solidFill>
              <a:latin typeface="MS Reference Sans Serif" panose="020B0604030504040204" pitchFamily="34" charset="0"/>
            </a:rPr>
            <a:t>QUARTER</a:t>
          </a:r>
          <a:r>
            <a:rPr lang="en-IN" sz="1400" baseline="0">
              <a:latin typeface="MS Reference Sans Serif" panose="020B0604030504040204" pitchFamily="34" charset="0"/>
            </a:rPr>
            <a:t> Wise Sale</a:t>
          </a:r>
          <a:endParaRPr lang="en-IN" sz="1400">
            <a:latin typeface="MS Reference Sans Serif" panose="020B0604030504040204" pitchFamily="34" charset="0"/>
          </a:endParaRPr>
        </a:p>
      </xdr:txBody>
    </xdr:sp>
    <xdr:clientData/>
  </xdr:oneCellAnchor>
  <xdr:twoCellAnchor>
    <xdr:from>
      <xdr:col>17</xdr:col>
      <xdr:colOff>266682</xdr:colOff>
      <xdr:row>4</xdr:row>
      <xdr:rowOff>115694</xdr:rowOff>
    </xdr:from>
    <xdr:to>
      <xdr:col>21</xdr:col>
      <xdr:colOff>444037</xdr:colOff>
      <xdr:row>15</xdr:row>
      <xdr:rowOff>38127</xdr:rowOff>
    </xdr:to>
    <xdr:graphicFrame macro="">
      <xdr:nvGraphicFramePr>
        <xdr:cNvPr id="20" name="Chart 19">
          <a:extLst>
            <a:ext uri="{FF2B5EF4-FFF2-40B4-BE49-F238E27FC236}">
              <a16:creationId xmlns:a16="http://schemas.microsoft.com/office/drawing/2014/main" id="{B2FBD1F4-45D6-4786-BC37-18092A7921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2</xdr:col>
      <xdr:colOff>486383</xdr:colOff>
      <xdr:row>15</xdr:row>
      <xdr:rowOff>21772</xdr:rowOff>
    </xdr:from>
    <xdr:to>
      <xdr:col>9</xdr:col>
      <xdr:colOff>378706</xdr:colOff>
      <xdr:row>30</xdr:row>
      <xdr:rowOff>78530</xdr:rowOff>
    </xdr:to>
    <xdr:sp macro="" textlink="">
      <xdr:nvSpPr>
        <xdr:cNvPr id="22" name="Rectangle: Rounded Corners 21">
          <a:extLst>
            <a:ext uri="{FF2B5EF4-FFF2-40B4-BE49-F238E27FC236}">
              <a16:creationId xmlns:a16="http://schemas.microsoft.com/office/drawing/2014/main" id="{1D1060DB-2935-4EAF-A2FC-7A00C66CD8DC}"/>
            </a:ext>
          </a:extLst>
        </xdr:cNvPr>
        <xdr:cNvSpPr/>
      </xdr:nvSpPr>
      <xdr:spPr>
        <a:xfrm>
          <a:off x="1705583" y="2797629"/>
          <a:ext cx="4083323" cy="2832615"/>
        </a:xfrm>
        <a:prstGeom prst="roundRect">
          <a:avLst/>
        </a:prstGeom>
        <a:solidFill>
          <a:srgbClr val="425C59"/>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2842</xdr:colOff>
      <xdr:row>17</xdr:row>
      <xdr:rowOff>82548</xdr:rowOff>
    </xdr:from>
    <xdr:to>
      <xdr:col>9</xdr:col>
      <xdr:colOff>120590</xdr:colOff>
      <xdr:row>29</xdr:row>
      <xdr:rowOff>159926</xdr:rowOff>
    </xdr:to>
    <xdr:graphicFrame macro="">
      <xdr:nvGraphicFramePr>
        <xdr:cNvPr id="23" name="Chart 22">
          <a:extLst>
            <a:ext uri="{FF2B5EF4-FFF2-40B4-BE49-F238E27FC236}">
              <a16:creationId xmlns:a16="http://schemas.microsoft.com/office/drawing/2014/main" id="{D301E7A1-7493-42DD-8108-7A88CF988E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oneCellAnchor>
    <xdr:from>
      <xdr:col>3</xdr:col>
      <xdr:colOff>174078</xdr:colOff>
      <xdr:row>15</xdr:row>
      <xdr:rowOff>73157</xdr:rowOff>
    </xdr:from>
    <xdr:ext cx="1797800" cy="310534"/>
    <xdr:sp macro="" textlink="">
      <xdr:nvSpPr>
        <xdr:cNvPr id="24" name="TextBox 23">
          <a:extLst>
            <a:ext uri="{FF2B5EF4-FFF2-40B4-BE49-F238E27FC236}">
              <a16:creationId xmlns:a16="http://schemas.microsoft.com/office/drawing/2014/main" id="{EA66F3A1-024C-4467-9C91-DA9BB6AF39F1}"/>
            </a:ext>
          </a:extLst>
        </xdr:cNvPr>
        <xdr:cNvSpPr txBox="1"/>
      </xdr:nvSpPr>
      <xdr:spPr>
        <a:xfrm>
          <a:off x="1915792" y="2849014"/>
          <a:ext cx="1797800"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l"/>
          <a:r>
            <a:rPr lang="en-IN" sz="1400" b="1">
              <a:solidFill>
                <a:srgbClr val="B48900"/>
              </a:solidFill>
              <a:latin typeface="MS Reference Sans Serif" panose="020B0604030504040204" pitchFamily="34" charset="0"/>
            </a:rPr>
            <a:t>MONTH</a:t>
          </a:r>
          <a:r>
            <a:rPr lang="en-IN" sz="1400" baseline="0">
              <a:latin typeface="MS Reference Sans Serif" panose="020B0604030504040204" pitchFamily="34" charset="0"/>
            </a:rPr>
            <a:t> </a:t>
          </a:r>
          <a:r>
            <a:rPr lang="en-IN" sz="1400" baseline="0">
              <a:solidFill>
                <a:schemeClr val="bg1"/>
              </a:solidFill>
              <a:latin typeface="MS Reference Sans Serif" panose="020B0604030504040204" pitchFamily="34" charset="0"/>
            </a:rPr>
            <a:t>Wise Sale</a:t>
          </a:r>
          <a:endParaRPr lang="en-IN" sz="1400">
            <a:solidFill>
              <a:schemeClr val="bg1"/>
            </a:solidFill>
            <a:latin typeface="MS Reference Sans Serif" panose="020B0604030504040204" pitchFamily="34" charset="0"/>
          </a:endParaRPr>
        </a:p>
      </xdr:txBody>
    </xdr:sp>
    <xdr:clientData/>
  </xdr:oneCellAnchor>
  <xdr:twoCellAnchor editAs="absolute">
    <xdr:from>
      <xdr:col>9</xdr:col>
      <xdr:colOff>525580</xdr:colOff>
      <xdr:row>15</xdr:row>
      <xdr:rowOff>87086</xdr:rowOff>
    </xdr:from>
    <xdr:to>
      <xdr:col>15</xdr:col>
      <xdr:colOff>206829</xdr:colOff>
      <xdr:row>30</xdr:row>
      <xdr:rowOff>55952</xdr:rowOff>
    </xdr:to>
    <xdr:sp macro="" textlink="">
      <xdr:nvSpPr>
        <xdr:cNvPr id="25" name="Rectangle: Rounded Corners 24">
          <a:extLst>
            <a:ext uri="{FF2B5EF4-FFF2-40B4-BE49-F238E27FC236}">
              <a16:creationId xmlns:a16="http://schemas.microsoft.com/office/drawing/2014/main" id="{5E56F33D-7642-4E93-A710-04BD6280B3B3}"/>
            </a:ext>
          </a:extLst>
        </xdr:cNvPr>
        <xdr:cNvSpPr/>
      </xdr:nvSpPr>
      <xdr:spPr>
        <a:xfrm>
          <a:off x="5935780" y="2862943"/>
          <a:ext cx="3338849" cy="2744723"/>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10</xdr:col>
      <xdr:colOff>126283</xdr:colOff>
      <xdr:row>16</xdr:row>
      <xdr:rowOff>36885</xdr:rowOff>
    </xdr:from>
    <xdr:ext cx="1596784" cy="310534"/>
    <xdr:sp macro="" textlink="">
      <xdr:nvSpPr>
        <xdr:cNvPr id="26" name="TextBox 25">
          <a:extLst>
            <a:ext uri="{FF2B5EF4-FFF2-40B4-BE49-F238E27FC236}">
              <a16:creationId xmlns:a16="http://schemas.microsoft.com/office/drawing/2014/main" id="{46EAC15B-EA82-4291-8BC2-9E694E2D52FB}"/>
            </a:ext>
          </a:extLst>
        </xdr:cNvPr>
        <xdr:cNvSpPr txBox="1"/>
      </xdr:nvSpPr>
      <xdr:spPr>
        <a:xfrm>
          <a:off x="6112114" y="2974716"/>
          <a:ext cx="1596784"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l"/>
          <a:r>
            <a:rPr lang="en-IN" sz="1400" b="1">
              <a:solidFill>
                <a:srgbClr val="B48900"/>
              </a:solidFill>
              <a:latin typeface="MS Reference Sans Serif" panose="020B0604030504040204" pitchFamily="34" charset="0"/>
            </a:rPr>
            <a:t>YEAR</a:t>
          </a:r>
          <a:r>
            <a:rPr lang="en-IN" sz="1400" baseline="0">
              <a:latin typeface="MS Reference Sans Serif" panose="020B0604030504040204" pitchFamily="34" charset="0"/>
            </a:rPr>
            <a:t> </a:t>
          </a:r>
          <a:r>
            <a:rPr lang="en-IN" sz="1400" baseline="0">
              <a:solidFill>
                <a:schemeClr val="tx1"/>
              </a:solidFill>
              <a:latin typeface="MS Reference Sans Serif" panose="020B0604030504040204" pitchFamily="34" charset="0"/>
            </a:rPr>
            <a:t>Wise Sale</a:t>
          </a:r>
          <a:endParaRPr lang="en-IN" sz="1400">
            <a:solidFill>
              <a:schemeClr val="tx1"/>
            </a:solidFill>
            <a:latin typeface="MS Reference Sans Serif" panose="020B0604030504040204" pitchFamily="34" charset="0"/>
          </a:endParaRPr>
        </a:p>
      </xdr:txBody>
    </xdr:sp>
    <xdr:clientData/>
  </xdr:oneCellAnchor>
  <xdr:twoCellAnchor>
    <xdr:from>
      <xdr:col>9</xdr:col>
      <xdr:colOff>420450</xdr:colOff>
      <xdr:row>18</xdr:row>
      <xdr:rowOff>62187</xdr:rowOff>
    </xdr:from>
    <xdr:to>
      <xdr:col>15</xdr:col>
      <xdr:colOff>228599</xdr:colOff>
      <xdr:row>29</xdr:row>
      <xdr:rowOff>27522</xdr:rowOff>
    </xdr:to>
    <xdr:graphicFrame macro="">
      <xdr:nvGraphicFramePr>
        <xdr:cNvPr id="27" name="Chart 26">
          <a:extLst>
            <a:ext uri="{FF2B5EF4-FFF2-40B4-BE49-F238E27FC236}">
              <a16:creationId xmlns:a16="http://schemas.microsoft.com/office/drawing/2014/main" id="{20847CA1-EB82-4F24-BABD-3E39F33D06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15</xdr:col>
      <xdr:colOff>332776</xdr:colOff>
      <xdr:row>16</xdr:row>
      <xdr:rowOff>82380</xdr:rowOff>
    </xdr:from>
    <xdr:to>
      <xdr:col>21</xdr:col>
      <xdr:colOff>510155</xdr:colOff>
      <xdr:row>30</xdr:row>
      <xdr:rowOff>153672</xdr:rowOff>
    </xdr:to>
    <xdr:sp macro="" textlink="">
      <xdr:nvSpPr>
        <xdr:cNvPr id="28" name="Rectangle: Rounded Corners 27">
          <a:extLst>
            <a:ext uri="{FF2B5EF4-FFF2-40B4-BE49-F238E27FC236}">
              <a16:creationId xmlns:a16="http://schemas.microsoft.com/office/drawing/2014/main" id="{21519D51-945F-42E3-A881-BC21A1DD3605}"/>
            </a:ext>
          </a:extLst>
        </xdr:cNvPr>
        <xdr:cNvSpPr/>
      </xdr:nvSpPr>
      <xdr:spPr>
        <a:xfrm>
          <a:off x="9479979" y="2935827"/>
          <a:ext cx="3873889" cy="2568058"/>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15</xdr:col>
      <xdr:colOff>475510</xdr:colOff>
      <xdr:row>16</xdr:row>
      <xdr:rowOff>144409</xdr:rowOff>
    </xdr:from>
    <xdr:ext cx="2648579" cy="310534"/>
    <xdr:sp macro="" textlink="">
      <xdr:nvSpPr>
        <xdr:cNvPr id="29" name="TextBox 28">
          <a:extLst>
            <a:ext uri="{FF2B5EF4-FFF2-40B4-BE49-F238E27FC236}">
              <a16:creationId xmlns:a16="http://schemas.microsoft.com/office/drawing/2014/main" id="{A021433A-34B1-41B0-9D8F-879F4C4FC4AC}"/>
            </a:ext>
          </a:extLst>
        </xdr:cNvPr>
        <xdr:cNvSpPr txBox="1"/>
      </xdr:nvSpPr>
      <xdr:spPr>
        <a:xfrm>
          <a:off x="9490980" y="3082240"/>
          <a:ext cx="2648579"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en-IN" sz="1400" b="1">
              <a:solidFill>
                <a:srgbClr val="B48900"/>
              </a:solidFill>
              <a:latin typeface="MS Reference Sans Serif" panose="020B0604030504040204" pitchFamily="34" charset="0"/>
            </a:rPr>
            <a:t>TOP 5 PRODUCT</a:t>
          </a:r>
          <a:r>
            <a:rPr lang="en-IN" sz="1400" baseline="0">
              <a:latin typeface="MS Reference Sans Serif" panose="020B0604030504040204" pitchFamily="34" charset="0"/>
            </a:rPr>
            <a:t> </a:t>
          </a:r>
          <a:r>
            <a:rPr lang="en-IN" sz="1400" baseline="0">
              <a:solidFill>
                <a:schemeClr val="tx1"/>
              </a:solidFill>
              <a:latin typeface="MS Reference Sans Serif" panose="020B0604030504040204" pitchFamily="34" charset="0"/>
            </a:rPr>
            <a:t>By Sale</a:t>
          </a:r>
          <a:endParaRPr lang="en-IN" sz="1400">
            <a:solidFill>
              <a:schemeClr val="tx1"/>
            </a:solidFill>
            <a:latin typeface="MS Reference Sans Serif" panose="020B0604030504040204" pitchFamily="34" charset="0"/>
          </a:endParaRPr>
        </a:p>
      </xdr:txBody>
    </xdr:sp>
    <xdr:clientData/>
  </xdr:oneCellAnchor>
  <xdr:twoCellAnchor>
    <xdr:from>
      <xdr:col>15</xdr:col>
      <xdr:colOff>391102</xdr:colOff>
      <xdr:row>18</xdr:row>
      <xdr:rowOff>119607</xdr:rowOff>
    </xdr:from>
    <xdr:to>
      <xdr:col>21</xdr:col>
      <xdr:colOff>288024</xdr:colOff>
      <xdr:row>30</xdr:row>
      <xdr:rowOff>78530</xdr:rowOff>
    </xdr:to>
    <xdr:graphicFrame macro="">
      <xdr:nvGraphicFramePr>
        <xdr:cNvPr id="30" name="Chart 29">
          <a:extLst>
            <a:ext uri="{FF2B5EF4-FFF2-40B4-BE49-F238E27FC236}">
              <a16:creationId xmlns:a16="http://schemas.microsoft.com/office/drawing/2014/main" id="{43B72739-C413-4548-8404-61AF63BAA1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3</xdr:col>
      <xdr:colOff>19020</xdr:colOff>
      <xdr:row>31</xdr:row>
      <xdr:rowOff>96691</xdr:rowOff>
    </xdr:from>
    <xdr:to>
      <xdr:col>13</xdr:col>
      <xdr:colOff>484612</xdr:colOff>
      <xdr:row>45</xdr:row>
      <xdr:rowOff>167982</xdr:rowOff>
    </xdr:to>
    <xdr:sp macro="" textlink="">
      <xdr:nvSpPr>
        <xdr:cNvPr id="31" name="Rectangle: Rounded Corners 30">
          <a:extLst>
            <a:ext uri="{FF2B5EF4-FFF2-40B4-BE49-F238E27FC236}">
              <a16:creationId xmlns:a16="http://schemas.microsoft.com/office/drawing/2014/main" id="{8759359D-1A2A-4415-9438-A20C1D31261A}"/>
            </a:ext>
          </a:extLst>
        </xdr:cNvPr>
        <xdr:cNvSpPr/>
      </xdr:nvSpPr>
      <xdr:spPr>
        <a:xfrm>
          <a:off x="1768597" y="5625244"/>
          <a:ext cx="6631047" cy="2568057"/>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3</xdr:col>
      <xdr:colOff>184335</xdr:colOff>
      <xdr:row>31</xdr:row>
      <xdr:rowOff>129473</xdr:rowOff>
    </xdr:from>
    <xdr:ext cx="2648579" cy="310534"/>
    <xdr:sp macro="" textlink="">
      <xdr:nvSpPr>
        <xdr:cNvPr id="32" name="TextBox 31">
          <a:extLst>
            <a:ext uri="{FF2B5EF4-FFF2-40B4-BE49-F238E27FC236}">
              <a16:creationId xmlns:a16="http://schemas.microsoft.com/office/drawing/2014/main" id="{EAF9851E-02AC-4524-919A-B508DCA70406}"/>
            </a:ext>
          </a:extLst>
        </xdr:cNvPr>
        <xdr:cNvSpPr txBox="1"/>
      </xdr:nvSpPr>
      <xdr:spPr>
        <a:xfrm>
          <a:off x="1910311" y="5821521"/>
          <a:ext cx="2648579"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en-IN" sz="1400" b="1">
              <a:solidFill>
                <a:srgbClr val="B48900"/>
              </a:solidFill>
              <a:latin typeface="MS Reference Sans Serif" panose="020B0604030504040204" pitchFamily="34" charset="0"/>
            </a:rPr>
            <a:t>PRODUCT COST</a:t>
          </a:r>
          <a:r>
            <a:rPr lang="en-IN" sz="1400" baseline="0">
              <a:latin typeface="MS Reference Sans Serif" panose="020B0604030504040204" pitchFamily="34" charset="0"/>
            </a:rPr>
            <a:t> </a:t>
          </a:r>
          <a:r>
            <a:rPr lang="en-IN" sz="1400" baseline="0">
              <a:solidFill>
                <a:schemeClr val="tx1"/>
              </a:solidFill>
              <a:latin typeface="MS Reference Sans Serif" panose="020B0604030504040204" pitchFamily="34" charset="0"/>
            </a:rPr>
            <a:t>By Sale</a:t>
          </a:r>
          <a:endParaRPr lang="en-IN" sz="1400">
            <a:solidFill>
              <a:schemeClr val="tx1"/>
            </a:solidFill>
            <a:latin typeface="MS Reference Sans Serif" panose="020B0604030504040204" pitchFamily="34" charset="0"/>
          </a:endParaRPr>
        </a:p>
      </xdr:txBody>
    </xdr:sp>
    <xdr:clientData/>
  </xdr:oneCellAnchor>
  <xdr:twoCellAnchor editAs="absolute">
    <xdr:from>
      <xdr:col>14</xdr:col>
      <xdr:colOff>175332</xdr:colOff>
      <xdr:row>31</xdr:row>
      <xdr:rowOff>136523</xdr:rowOff>
    </xdr:from>
    <xdr:to>
      <xdr:col>25</xdr:col>
      <xdr:colOff>122335</xdr:colOff>
      <xdr:row>46</xdr:row>
      <xdr:rowOff>29473</xdr:rowOff>
    </xdr:to>
    <xdr:sp macro="" textlink="">
      <xdr:nvSpPr>
        <xdr:cNvPr id="33" name="Rectangle: Rounded Corners 32">
          <a:extLst>
            <a:ext uri="{FF2B5EF4-FFF2-40B4-BE49-F238E27FC236}">
              <a16:creationId xmlns:a16="http://schemas.microsoft.com/office/drawing/2014/main" id="{B713AC47-7BD4-4C39-B938-07A96C310A6D}"/>
            </a:ext>
          </a:extLst>
        </xdr:cNvPr>
        <xdr:cNvSpPr/>
      </xdr:nvSpPr>
      <xdr:spPr>
        <a:xfrm>
          <a:off x="8706449" y="5665076"/>
          <a:ext cx="6723940" cy="2568057"/>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194036</xdr:colOff>
      <xdr:row>33</xdr:row>
      <xdr:rowOff>65880</xdr:rowOff>
    </xdr:from>
    <xdr:to>
      <xdr:col>13</xdr:col>
      <xdr:colOff>85738</xdr:colOff>
      <xdr:row>45</xdr:row>
      <xdr:rowOff>94516</xdr:rowOff>
    </xdr:to>
    <xdr:graphicFrame macro="">
      <xdr:nvGraphicFramePr>
        <xdr:cNvPr id="34" name="Chart 33">
          <a:extLst>
            <a:ext uri="{FF2B5EF4-FFF2-40B4-BE49-F238E27FC236}">
              <a16:creationId xmlns:a16="http://schemas.microsoft.com/office/drawing/2014/main" id="{750561F7-A316-485D-8BF3-A0B32D3B01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13</xdr:col>
      <xdr:colOff>85738</xdr:colOff>
      <xdr:row>33</xdr:row>
      <xdr:rowOff>65880</xdr:rowOff>
    </xdr:from>
    <xdr:to>
      <xdr:col>25</xdr:col>
      <xdr:colOff>31979</xdr:colOff>
      <xdr:row>45</xdr:row>
      <xdr:rowOff>91479</xdr:rowOff>
    </xdr:to>
    <xdr:graphicFrame macro="">
      <xdr:nvGraphicFramePr>
        <xdr:cNvPr id="35" name="Chart 34">
          <a:extLst>
            <a:ext uri="{FF2B5EF4-FFF2-40B4-BE49-F238E27FC236}">
              <a16:creationId xmlns:a16="http://schemas.microsoft.com/office/drawing/2014/main" id="{C592EFA1-82E2-4E3E-AC89-7A5DD98241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oneCellAnchor>
    <xdr:from>
      <xdr:col>14</xdr:col>
      <xdr:colOff>341744</xdr:colOff>
      <xdr:row>31</xdr:row>
      <xdr:rowOff>183096</xdr:rowOff>
    </xdr:from>
    <xdr:ext cx="2648579" cy="310534"/>
    <xdr:sp macro="" textlink="">
      <xdr:nvSpPr>
        <xdr:cNvPr id="36" name="TextBox 35">
          <a:extLst>
            <a:ext uri="{FF2B5EF4-FFF2-40B4-BE49-F238E27FC236}">
              <a16:creationId xmlns:a16="http://schemas.microsoft.com/office/drawing/2014/main" id="{F1FAF153-ACEC-4FDF-826D-13F7C8A398B6}"/>
            </a:ext>
          </a:extLst>
        </xdr:cNvPr>
        <xdr:cNvSpPr txBox="1"/>
      </xdr:nvSpPr>
      <xdr:spPr>
        <a:xfrm>
          <a:off x="8751286" y="5875144"/>
          <a:ext cx="2648579"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en-IN" sz="1400" b="1">
              <a:solidFill>
                <a:srgbClr val="B48900"/>
              </a:solidFill>
              <a:latin typeface="MS Reference Sans Serif" panose="020B0604030504040204" pitchFamily="34" charset="0"/>
            </a:rPr>
            <a:t>TOP CUSTOMER</a:t>
          </a:r>
          <a:r>
            <a:rPr lang="en-IN" sz="1400" baseline="0">
              <a:latin typeface="MS Reference Sans Serif" panose="020B0604030504040204" pitchFamily="34" charset="0"/>
            </a:rPr>
            <a:t> </a:t>
          </a:r>
          <a:r>
            <a:rPr lang="en-IN" sz="1400" baseline="0">
              <a:solidFill>
                <a:schemeClr val="tx1"/>
              </a:solidFill>
              <a:latin typeface="MS Reference Sans Serif" panose="020B0604030504040204" pitchFamily="34" charset="0"/>
            </a:rPr>
            <a:t>By Sale</a:t>
          </a:r>
          <a:endParaRPr lang="en-IN" sz="1400">
            <a:solidFill>
              <a:schemeClr val="tx1"/>
            </a:solidFill>
            <a:latin typeface="MS Reference Sans Serif" panose="020B0604030504040204" pitchFamily="34" charset="0"/>
          </a:endParaRPr>
        </a:p>
      </xdr:txBody>
    </xdr:sp>
    <xdr:clientData/>
  </xdr:oneCellAnchor>
  <xdr:twoCellAnchor editAs="absolute">
    <xdr:from>
      <xdr:col>22</xdr:col>
      <xdr:colOff>159925</xdr:colOff>
      <xdr:row>2</xdr:row>
      <xdr:rowOff>145915</xdr:rowOff>
    </xdr:from>
    <xdr:to>
      <xdr:col>25</xdr:col>
      <xdr:colOff>288181</xdr:colOff>
      <xdr:row>30</xdr:row>
      <xdr:rowOff>91906</xdr:rowOff>
    </xdr:to>
    <xdr:sp macro="" textlink="">
      <xdr:nvSpPr>
        <xdr:cNvPr id="37" name="Rectangle: Rounded Corners 36">
          <a:extLst>
            <a:ext uri="{FF2B5EF4-FFF2-40B4-BE49-F238E27FC236}">
              <a16:creationId xmlns:a16="http://schemas.microsoft.com/office/drawing/2014/main" id="{88EB816C-4239-4C0A-B6C1-515A7C158A23}"/>
            </a:ext>
          </a:extLst>
        </xdr:cNvPr>
        <xdr:cNvSpPr/>
      </xdr:nvSpPr>
      <xdr:spPr>
        <a:xfrm>
          <a:off x="13518444" y="503396"/>
          <a:ext cx="1962700" cy="4950732"/>
        </a:xfrm>
        <a:prstGeom prst="roundRect">
          <a:avLst/>
        </a:prstGeom>
        <a:solidFill>
          <a:schemeClr val="bg1"/>
        </a:solidFill>
        <a:ln>
          <a:noFill/>
        </a:ln>
        <a:effectLst>
          <a:outerShdw blurRad="50800" dist="38100" dir="5400000" algn="t" rotWithShape="0">
            <a:srgbClr val="425C59">
              <a:alpha val="3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731520</xdr:colOff>
      <xdr:row>10</xdr:row>
      <xdr:rowOff>37630</xdr:rowOff>
    </xdr:from>
    <xdr:to>
      <xdr:col>5</xdr:col>
      <xdr:colOff>150519</xdr:colOff>
      <xdr:row>12</xdr:row>
      <xdr:rowOff>167640</xdr:rowOff>
    </xdr:to>
    <xdr:sp macro="" textlink="$E$49">
      <xdr:nvSpPr>
        <xdr:cNvPr id="38" name="TextBox 37">
          <a:extLst>
            <a:ext uri="{FF2B5EF4-FFF2-40B4-BE49-F238E27FC236}">
              <a16:creationId xmlns:a16="http://schemas.microsoft.com/office/drawing/2014/main" id="{3FD5540F-0FF6-4317-8C4D-B39C1801A0C1}"/>
            </a:ext>
          </a:extLst>
        </xdr:cNvPr>
        <xdr:cNvSpPr txBox="1"/>
      </xdr:nvSpPr>
      <xdr:spPr>
        <a:xfrm>
          <a:off x="2560320" y="1866430"/>
          <a:ext cx="1003959" cy="4957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2E4E2DD-9D1B-4AF1-9897-663694C36560}" type="TxLink">
            <a:rPr lang="en-US" sz="1100" b="0" i="0" u="none" strike="noStrike">
              <a:solidFill>
                <a:srgbClr val="000000"/>
              </a:solidFill>
              <a:latin typeface="Calibri"/>
              <a:ea typeface="Calibri"/>
              <a:cs typeface="Calibri"/>
            </a:rPr>
            <a:pPr/>
            <a:t> </a:t>
          </a:fld>
          <a:endParaRPr lang="en-IN" sz="1100"/>
        </a:p>
      </xdr:txBody>
    </xdr:sp>
    <xdr:clientData/>
  </xdr:twoCellAnchor>
  <xdr:twoCellAnchor>
    <xdr:from>
      <xdr:col>7</xdr:col>
      <xdr:colOff>411480</xdr:colOff>
      <xdr:row>9</xdr:row>
      <xdr:rowOff>174790</xdr:rowOff>
    </xdr:from>
    <xdr:to>
      <xdr:col>9</xdr:col>
      <xdr:colOff>196239</xdr:colOff>
      <xdr:row>12</xdr:row>
      <xdr:rowOff>121920</xdr:rowOff>
    </xdr:to>
    <xdr:sp macro="" textlink="$E$52">
      <xdr:nvSpPr>
        <xdr:cNvPr id="39" name="TextBox 38">
          <a:extLst>
            <a:ext uri="{FF2B5EF4-FFF2-40B4-BE49-F238E27FC236}">
              <a16:creationId xmlns:a16="http://schemas.microsoft.com/office/drawing/2014/main" id="{B50281D3-061A-4DBB-B638-C373F2D37A7A}"/>
            </a:ext>
          </a:extLst>
        </xdr:cNvPr>
        <xdr:cNvSpPr txBox="1"/>
      </xdr:nvSpPr>
      <xdr:spPr>
        <a:xfrm>
          <a:off x="5044440" y="1820710"/>
          <a:ext cx="1003959" cy="4957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58898A9-68F3-4F7F-81F4-C5BB0645CDE0}" type="TxLink">
            <a:rPr lang="en-US" sz="1100" b="0" i="0" u="none" strike="noStrike">
              <a:solidFill>
                <a:srgbClr val="000000"/>
              </a:solidFill>
              <a:latin typeface="Calibri"/>
              <a:ea typeface="Calibri"/>
              <a:cs typeface="Calibri"/>
            </a:rPr>
            <a:pPr/>
            <a:t> </a:t>
          </a:fld>
          <a:endParaRPr lang="en-IN" sz="1100"/>
        </a:p>
      </xdr:txBody>
    </xdr:sp>
    <xdr:clientData/>
  </xdr:twoCellAnchor>
  <xdr:twoCellAnchor>
    <xdr:from>
      <xdr:col>11</xdr:col>
      <xdr:colOff>182880</xdr:colOff>
      <xdr:row>10</xdr:row>
      <xdr:rowOff>68110</xdr:rowOff>
    </xdr:from>
    <xdr:to>
      <xdr:col>12</xdr:col>
      <xdr:colOff>577239</xdr:colOff>
      <xdr:row>13</xdr:row>
      <xdr:rowOff>15240</xdr:rowOff>
    </xdr:to>
    <xdr:sp macro="" textlink="$E$55">
      <xdr:nvSpPr>
        <xdr:cNvPr id="40" name="TextBox 39">
          <a:extLst>
            <a:ext uri="{FF2B5EF4-FFF2-40B4-BE49-F238E27FC236}">
              <a16:creationId xmlns:a16="http://schemas.microsoft.com/office/drawing/2014/main" id="{B0D09332-1112-43DC-A420-B9640F64024F}"/>
            </a:ext>
          </a:extLst>
        </xdr:cNvPr>
        <xdr:cNvSpPr txBox="1"/>
      </xdr:nvSpPr>
      <xdr:spPr>
        <a:xfrm>
          <a:off x="7254240" y="1896910"/>
          <a:ext cx="1003959" cy="4957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D6846F7-6900-4F02-9D82-B82DB9331466}" type="TxLink">
            <a:rPr lang="en-US" sz="1100" b="0" i="0" u="none" strike="noStrike">
              <a:solidFill>
                <a:srgbClr val="000000"/>
              </a:solidFill>
              <a:latin typeface="Calibri"/>
              <a:ea typeface="Calibri"/>
              <a:cs typeface="Calibri"/>
            </a:rPr>
            <a:pPr/>
            <a:t> </a:t>
          </a:fld>
          <a:endParaRPr lang="en-IN" sz="1100"/>
        </a:p>
      </xdr:txBody>
    </xdr:sp>
    <xdr:clientData/>
  </xdr:twoCellAnchor>
  <xdr:twoCellAnchor>
    <xdr:from>
      <xdr:col>14</xdr:col>
      <xdr:colOff>365760</xdr:colOff>
      <xdr:row>10</xdr:row>
      <xdr:rowOff>52870</xdr:rowOff>
    </xdr:from>
    <xdr:to>
      <xdr:col>16</xdr:col>
      <xdr:colOff>150519</xdr:colOff>
      <xdr:row>13</xdr:row>
      <xdr:rowOff>0</xdr:rowOff>
    </xdr:to>
    <xdr:sp macro="" textlink="$E$58">
      <xdr:nvSpPr>
        <xdr:cNvPr id="41" name="TextBox 40">
          <a:extLst>
            <a:ext uri="{FF2B5EF4-FFF2-40B4-BE49-F238E27FC236}">
              <a16:creationId xmlns:a16="http://schemas.microsoft.com/office/drawing/2014/main" id="{24F997BF-C68E-470F-84FC-234AA8A687E1}"/>
            </a:ext>
          </a:extLst>
        </xdr:cNvPr>
        <xdr:cNvSpPr txBox="1"/>
      </xdr:nvSpPr>
      <xdr:spPr>
        <a:xfrm>
          <a:off x="9265920" y="1881670"/>
          <a:ext cx="1003959" cy="4957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7D8E329-299D-4F54-8DAC-7833475893BC}" type="TxLink">
            <a:rPr lang="en-US" sz="1100" b="0" i="0" u="none" strike="noStrike">
              <a:solidFill>
                <a:srgbClr val="000000"/>
              </a:solidFill>
              <a:latin typeface="Calibri"/>
              <a:ea typeface="Calibri"/>
              <a:cs typeface="Calibri"/>
            </a:rPr>
            <a:pPr/>
            <a:t> </a:t>
          </a:fld>
          <a:endParaRPr lang="en-IN" sz="1100"/>
        </a:p>
      </xdr:txBody>
    </xdr:sp>
    <xdr:clientData/>
  </xdr:twoCellAnchor>
  <xdr:twoCellAnchor>
    <xdr:from>
      <xdr:col>3</xdr:col>
      <xdr:colOff>631989</xdr:colOff>
      <xdr:row>9</xdr:row>
      <xdr:rowOff>105738</xdr:rowOff>
    </xdr:from>
    <xdr:to>
      <xdr:col>5</xdr:col>
      <xdr:colOff>564444</xdr:colOff>
      <xdr:row>11</xdr:row>
      <xdr:rowOff>159926</xdr:rowOff>
    </xdr:to>
    <xdr:sp macro="" textlink="KPI!B4">
      <xdr:nvSpPr>
        <xdr:cNvPr id="42" name="TextBox 41">
          <a:extLst>
            <a:ext uri="{FF2B5EF4-FFF2-40B4-BE49-F238E27FC236}">
              <a16:creationId xmlns:a16="http://schemas.microsoft.com/office/drawing/2014/main" id="{FA4495AA-8EB7-442F-B180-B44CB8B3E25C}"/>
            </a:ext>
          </a:extLst>
        </xdr:cNvPr>
        <xdr:cNvSpPr txBox="1"/>
      </xdr:nvSpPr>
      <xdr:spPr>
        <a:xfrm>
          <a:off x="2372359" y="1714405"/>
          <a:ext cx="1155418" cy="4116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7133967-D7D5-44EC-9B17-95C8D56CFDC8}" type="TxLink">
            <a:rPr lang="en-US" sz="2000" b="1" i="0" u="none" strike="noStrike">
              <a:solidFill>
                <a:srgbClr val="000000"/>
              </a:solidFill>
              <a:latin typeface="Segoe UI Variable Display Semib" pitchFamily="2" charset="0"/>
              <a:ea typeface="Calibri"/>
              <a:cs typeface="Calibri"/>
            </a:rPr>
            <a:pPr/>
            <a:t>29,359K</a:t>
          </a:fld>
          <a:endParaRPr lang="en-US" sz="2000" b="1" i="0" u="none" strike="noStrike">
            <a:solidFill>
              <a:srgbClr val="000000"/>
            </a:solidFill>
            <a:latin typeface="Segoe UI Variable Display Semib" pitchFamily="2" charset="0"/>
            <a:ea typeface="Calibri"/>
            <a:cs typeface="Calibri"/>
          </a:endParaRPr>
        </a:p>
      </xdr:txBody>
    </xdr:sp>
    <xdr:clientData/>
  </xdr:twoCellAnchor>
  <xdr:twoCellAnchor>
    <xdr:from>
      <xdr:col>7</xdr:col>
      <xdr:colOff>427850</xdr:colOff>
      <xdr:row>9</xdr:row>
      <xdr:rowOff>163932</xdr:rowOff>
    </xdr:from>
    <xdr:to>
      <xdr:col>9</xdr:col>
      <xdr:colOff>272144</xdr:colOff>
      <xdr:row>12</xdr:row>
      <xdr:rowOff>87086</xdr:rowOff>
    </xdr:to>
    <xdr:sp macro="" textlink="KPI!B7">
      <xdr:nvSpPr>
        <xdr:cNvPr id="43" name="TextBox 42">
          <a:extLst>
            <a:ext uri="{FF2B5EF4-FFF2-40B4-BE49-F238E27FC236}">
              <a16:creationId xmlns:a16="http://schemas.microsoft.com/office/drawing/2014/main" id="{AE78673A-1FF0-4273-A534-5E2440369756}"/>
            </a:ext>
          </a:extLst>
        </xdr:cNvPr>
        <xdr:cNvSpPr txBox="1"/>
      </xdr:nvSpPr>
      <xdr:spPr>
        <a:xfrm>
          <a:off x="4618850" y="1829446"/>
          <a:ext cx="1063494" cy="4783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12BA91E8-2A39-4161-8408-89BEA3DB0B46}" type="TxLink">
            <a:rPr lang="en-US" sz="2000" b="1" i="0" u="none" strike="noStrike">
              <a:solidFill>
                <a:srgbClr val="000000"/>
              </a:solidFill>
              <a:latin typeface="Segoe UI Variable Display Semib" pitchFamily="2" charset="0"/>
              <a:ea typeface="Calibri"/>
              <a:cs typeface="Calibri"/>
            </a:rPr>
            <a:pPr marL="0" indent="0"/>
            <a:t>12,081K</a:t>
          </a:fld>
          <a:endParaRPr lang="en-US" sz="2000" b="1" i="0" u="none" strike="noStrike">
            <a:solidFill>
              <a:srgbClr val="000000"/>
            </a:solidFill>
            <a:latin typeface="Segoe UI Variable Display Semib" pitchFamily="2" charset="0"/>
            <a:ea typeface="Calibri"/>
            <a:cs typeface="Calibri"/>
          </a:endParaRPr>
        </a:p>
      </xdr:txBody>
    </xdr:sp>
    <xdr:clientData/>
  </xdr:twoCellAnchor>
  <xdr:twoCellAnchor>
    <xdr:from>
      <xdr:col>11</xdr:col>
      <xdr:colOff>187021</xdr:colOff>
      <xdr:row>9</xdr:row>
      <xdr:rowOff>147534</xdr:rowOff>
    </xdr:from>
    <xdr:to>
      <xdr:col>12</xdr:col>
      <xdr:colOff>565575</xdr:colOff>
      <xdr:row>13</xdr:row>
      <xdr:rowOff>90714</xdr:rowOff>
    </xdr:to>
    <xdr:sp macro="" textlink="KPI!B13">
      <xdr:nvSpPr>
        <xdr:cNvPr id="44" name="TextBox 43">
          <a:extLst>
            <a:ext uri="{FF2B5EF4-FFF2-40B4-BE49-F238E27FC236}">
              <a16:creationId xmlns:a16="http://schemas.microsoft.com/office/drawing/2014/main" id="{12F1582E-6706-4E7C-B10E-B5EAD271C5DC}"/>
            </a:ext>
          </a:extLst>
        </xdr:cNvPr>
        <xdr:cNvSpPr txBox="1"/>
      </xdr:nvSpPr>
      <xdr:spPr>
        <a:xfrm>
          <a:off x="6816421" y="1813048"/>
          <a:ext cx="988154" cy="68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15518A6E-D244-431E-9001-C56FE1602446}" type="TxLink">
            <a:rPr lang="en-US" sz="2400" b="1" i="0" u="none" strike="noStrike">
              <a:solidFill>
                <a:srgbClr val="000000"/>
              </a:solidFill>
              <a:latin typeface="Segoe UI Variable Display Semib" pitchFamily="2" charset="0"/>
              <a:ea typeface="Calibri"/>
              <a:cs typeface="Calibri"/>
            </a:rPr>
            <a:pPr marL="0" indent="0"/>
            <a:t>60398</a:t>
          </a:fld>
          <a:endParaRPr lang="en-US" sz="2400" b="1" i="0" u="none" strike="noStrike">
            <a:solidFill>
              <a:srgbClr val="000000"/>
            </a:solidFill>
            <a:latin typeface="Segoe UI Variable Display Semib" pitchFamily="2" charset="0"/>
            <a:ea typeface="Calibri"/>
            <a:cs typeface="Calibri"/>
          </a:endParaRPr>
        </a:p>
      </xdr:txBody>
    </xdr:sp>
    <xdr:clientData/>
  </xdr:twoCellAnchor>
  <xdr:twoCellAnchor>
    <xdr:from>
      <xdr:col>14</xdr:col>
      <xdr:colOff>460776</xdr:colOff>
      <xdr:row>9</xdr:row>
      <xdr:rowOff>141486</xdr:rowOff>
    </xdr:from>
    <xdr:to>
      <xdr:col>16</xdr:col>
      <xdr:colOff>227849</xdr:colOff>
      <xdr:row>13</xdr:row>
      <xdr:rowOff>84666</xdr:rowOff>
    </xdr:to>
    <xdr:sp macro="" textlink="KPI!B10">
      <xdr:nvSpPr>
        <xdr:cNvPr id="45" name="TextBox 44">
          <a:extLst>
            <a:ext uri="{FF2B5EF4-FFF2-40B4-BE49-F238E27FC236}">
              <a16:creationId xmlns:a16="http://schemas.microsoft.com/office/drawing/2014/main" id="{F9C6B380-E951-4B6F-AE20-46B6FB48D059}"/>
            </a:ext>
          </a:extLst>
        </xdr:cNvPr>
        <xdr:cNvSpPr txBox="1"/>
      </xdr:nvSpPr>
      <xdr:spPr>
        <a:xfrm>
          <a:off x="8927443" y="1750153"/>
          <a:ext cx="990036" cy="658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297AA371-43B6-4C99-96EF-878A665C50BF}" type="TxLink">
            <a:rPr lang="en-US" sz="2400" b="1" i="0" u="none" strike="noStrike">
              <a:solidFill>
                <a:srgbClr val="000000"/>
              </a:solidFill>
              <a:latin typeface="Segoe UI Variable Display Semib" pitchFamily="2" charset="0"/>
              <a:ea typeface="Calibri"/>
              <a:cs typeface="Calibri"/>
            </a:rPr>
            <a:pPr marL="0" indent="0"/>
            <a:t>18470</a:t>
          </a:fld>
          <a:endParaRPr lang="en-US" sz="2400" b="1" i="0" u="none" strike="noStrike">
            <a:solidFill>
              <a:srgbClr val="000000"/>
            </a:solidFill>
            <a:latin typeface="Segoe UI Variable Display Semib" pitchFamily="2" charset="0"/>
            <a:ea typeface="Calibri"/>
            <a:cs typeface="Calibri"/>
          </a:endParaRPr>
        </a:p>
      </xdr:txBody>
    </xdr:sp>
    <xdr:clientData/>
  </xdr:twoCellAnchor>
  <xdr:twoCellAnchor>
    <xdr:from>
      <xdr:col>18</xdr:col>
      <xdr:colOff>490878</xdr:colOff>
      <xdr:row>8</xdr:row>
      <xdr:rowOff>105739</xdr:rowOff>
    </xdr:from>
    <xdr:to>
      <xdr:col>21</xdr:col>
      <xdr:colOff>21771</xdr:colOff>
      <xdr:row>12</xdr:row>
      <xdr:rowOff>48919</xdr:rowOff>
    </xdr:to>
    <xdr:sp macro="" textlink="KPI!B4">
      <xdr:nvSpPr>
        <xdr:cNvPr id="46" name="TextBox 45">
          <a:extLst>
            <a:ext uri="{FF2B5EF4-FFF2-40B4-BE49-F238E27FC236}">
              <a16:creationId xmlns:a16="http://schemas.microsoft.com/office/drawing/2014/main" id="{8D79F609-EB07-4799-9BDE-0D572B865E98}"/>
            </a:ext>
          </a:extLst>
        </xdr:cNvPr>
        <xdr:cNvSpPr txBox="1"/>
      </xdr:nvSpPr>
      <xdr:spPr>
        <a:xfrm>
          <a:off x="11387478" y="1586196"/>
          <a:ext cx="1359693" cy="68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87133967-D7D5-44EC-9B17-95C8D56CFDC8}" type="TxLink">
            <a:rPr lang="en-US" sz="1800" b="1" i="0" u="none" strike="noStrike">
              <a:solidFill>
                <a:srgbClr val="000000"/>
              </a:solidFill>
              <a:latin typeface="Segoe UI Variable Display Semib" pitchFamily="2" charset="0"/>
              <a:ea typeface="Calibri"/>
              <a:cs typeface="Calibri"/>
            </a:rPr>
            <a:pPr marL="0" indent="0"/>
            <a:t>29,359K</a:t>
          </a:fld>
          <a:endParaRPr lang="en-US" sz="1800" b="1" i="0" u="none" strike="noStrike">
            <a:solidFill>
              <a:srgbClr val="000000"/>
            </a:solidFill>
            <a:latin typeface="Segoe UI Variable Display Semib" pitchFamily="2" charset="0"/>
            <a:ea typeface="Calibri"/>
            <a:cs typeface="Calibri"/>
          </a:endParaRPr>
        </a:p>
      </xdr:txBody>
    </xdr:sp>
    <xdr:clientData/>
  </xdr:twoCellAnchor>
  <xdr:twoCellAnchor editAs="oneCell">
    <xdr:from>
      <xdr:col>22</xdr:col>
      <xdr:colOff>251836</xdr:colOff>
      <xdr:row>19</xdr:row>
      <xdr:rowOff>65100</xdr:rowOff>
    </xdr:from>
    <xdr:to>
      <xdr:col>25</xdr:col>
      <xdr:colOff>246192</xdr:colOff>
      <xdr:row>29</xdr:row>
      <xdr:rowOff>56445</xdr:rowOff>
    </xdr:to>
    <mc:AlternateContent xmlns:mc="http://schemas.openxmlformats.org/markup-compatibility/2006" xmlns:a14="http://schemas.microsoft.com/office/drawing/2010/main">
      <mc:Choice Requires="a14">
        <xdr:graphicFrame macro="">
          <xdr:nvGraphicFramePr>
            <xdr:cNvPr id="47" name="Year">
              <a:extLst>
                <a:ext uri="{FF2B5EF4-FFF2-40B4-BE49-F238E27FC236}">
                  <a16:creationId xmlns:a16="http://schemas.microsoft.com/office/drawing/2014/main" id="{F882C8AD-6B77-4202-87B1-A5409001E5C7}"/>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3586836" y="3581186"/>
              <a:ext cx="1823156" cy="184191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233304</xdr:colOff>
      <xdr:row>5</xdr:row>
      <xdr:rowOff>93605</xdr:rowOff>
    </xdr:from>
    <xdr:to>
      <xdr:col>25</xdr:col>
      <xdr:colOff>227660</xdr:colOff>
      <xdr:row>18</xdr:row>
      <xdr:rowOff>112890</xdr:rowOff>
    </xdr:to>
    <mc:AlternateContent xmlns:mc="http://schemas.openxmlformats.org/markup-compatibility/2006" xmlns:a14="http://schemas.microsoft.com/office/drawing/2010/main">
      <mc:Choice Requires="a14">
        <xdr:graphicFrame macro="">
          <xdr:nvGraphicFramePr>
            <xdr:cNvPr id="48" name="Weekday Name">
              <a:extLst>
                <a:ext uri="{FF2B5EF4-FFF2-40B4-BE49-F238E27FC236}">
                  <a16:creationId xmlns:a16="http://schemas.microsoft.com/office/drawing/2014/main" id="{44692BF3-777C-4B3C-8B95-3A3FA7D31F86}"/>
                </a:ext>
              </a:extLst>
            </xdr:cNvPr>
            <xdr:cNvGraphicFramePr/>
          </xdr:nvGraphicFramePr>
          <xdr:xfrm>
            <a:off x="0" y="0"/>
            <a:ext cx="0" cy="0"/>
          </xdr:xfrm>
          <a:graphic>
            <a:graphicData uri="http://schemas.microsoft.com/office/drawing/2010/slicer">
              <sle:slicer xmlns:sle="http://schemas.microsoft.com/office/drawing/2010/slicer" name="Weekday Name"/>
            </a:graphicData>
          </a:graphic>
        </xdr:graphicFrame>
      </mc:Choice>
      <mc:Fallback xmlns="">
        <xdr:sp macro="" textlink="">
          <xdr:nvSpPr>
            <xdr:cNvPr id="0" name=""/>
            <xdr:cNvSpPr>
              <a:spLocks noTextEdit="1"/>
            </xdr:cNvSpPr>
          </xdr:nvSpPr>
          <xdr:spPr>
            <a:xfrm>
              <a:off x="13568304" y="1018891"/>
              <a:ext cx="1823156" cy="242502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22</xdr:col>
      <xdr:colOff>583258</xdr:colOff>
      <xdr:row>3</xdr:row>
      <xdr:rowOff>61248</xdr:rowOff>
    </xdr:from>
    <xdr:ext cx="1364075" cy="310534"/>
    <xdr:sp macro="" textlink="">
      <xdr:nvSpPr>
        <xdr:cNvPr id="50" name="TextBox 49">
          <a:extLst>
            <a:ext uri="{FF2B5EF4-FFF2-40B4-BE49-F238E27FC236}">
              <a16:creationId xmlns:a16="http://schemas.microsoft.com/office/drawing/2014/main" id="{86C4B77D-89D0-4950-A183-B8292D62EC6D}"/>
            </a:ext>
          </a:extLst>
        </xdr:cNvPr>
        <xdr:cNvSpPr txBox="1"/>
      </xdr:nvSpPr>
      <xdr:spPr>
        <a:xfrm>
          <a:off x="13941777" y="597470"/>
          <a:ext cx="1364075"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400">
              <a:solidFill>
                <a:srgbClr val="B48900"/>
              </a:solidFill>
              <a:latin typeface="MS Reference Sans Serif" panose="020B0604030504040204" pitchFamily="34" charset="0"/>
            </a:rPr>
            <a:t>FILTERS</a:t>
          </a:r>
        </a:p>
      </xdr:txBody>
    </xdr:sp>
    <xdr:clientData/>
  </xdr:oneCellAnchor>
  <xdr:twoCellAnchor>
    <xdr:from>
      <xdr:col>6</xdr:col>
      <xdr:colOff>477398</xdr:colOff>
      <xdr:row>2</xdr:row>
      <xdr:rowOff>119349</xdr:rowOff>
    </xdr:from>
    <xdr:to>
      <xdr:col>6</xdr:col>
      <xdr:colOff>486579</xdr:colOff>
      <xdr:row>6</xdr:row>
      <xdr:rowOff>0</xdr:rowOff>
    </xdr:to>
    <xdr:cxnSp macro="">
      <xdr:nvCxnSpPr>
        <xdr:cNvPr id="52" name="Straight Connector 51">
          <a:extLst>
            <a:ext uri="{FF2B5EF4-FFF2-40B4-BE49-F238E27FC236}">
              <a16:creationId xmlns:a16="http://schemas.microsoft.com/office/drawing/2014/main" id="{FEF2CD94-F14D-449F-A8F8-88EA78EFCB8A}"/>
            </a:ext>
          </a:extLst>
        </xdr:cNvPr>
        <xdr:cNvCxnSpPr/>
      </xdr:nvCxnSpPr>
      <xdr:spPr>
        <a:xfrm>
          <a:off x="4039518" y="486578"/>
          <a:ext cx="9181" cy="615109"/>
        </a:xfrm>
        <a:prstGeom prst="line">
          <a:avLst/>
        </a:prstGeom>
        <a:ln>
          <a:solidFill>
            <a:srgbClr val="B48900"/>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375057</xdr:colOff>
      <xdr:row>2</xdr:row>
      <xdr:rowOff>110169</xdr:rowOff>
    </xdr:from>
    <xdr:ext cx="1360100" cy="596745"/>
    <xdr:sp macro="" textlink="">
      <xdr:nvSpPr>
        <xdr:cNvPr id="53" name="TextBox 52">
          <a:extLst>
            <a:ext uri="{FF2B5EF4-FFF2-40B4-BE49-F238E27FC236}">
              <a16:creationId xmlns:a16="http://schemas.microsoft.com/office/drawing/2014/main" id="{A79A741A-7339-467A-B341-CCF1DEC4D1AC}"/>
            </a:ext>
          </a:extLst>
        </xdr:cNvPr>
        <xdr:cNvSpPr txBox="1"/>
      </xdr:nvSpPr>
      <xdr:spPr>
        <a:xfrm>
          <a:off x="1586912" y="477398"/>
          <a:ext cx="1360100" cy="59674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l"/>
          <a:r>
            <a:rPr lang="en-IN" sz="1200">
              <a:solidFill>
                <a:srgbClr val="FFC000"/>
              </a:solidFill>
              <a:latin typeface="Microsoft Sans Serif" panose="020B0604020202020204" pitchFamily="34" charset="0"/>
              <a:ea typeface="Microsoft Sans Serif" panose="020B0604020202020204" pitchFamily="34" charset="0"/>
              <a:cs typeface="Microsoft Sans Serif" panose="020B0604020202020204" pitchFamily="34" charset="0"/>
            </a:rPr>
            <a:t>YEAR</a:t>
          </a:r>
        </a:p>
        <a:p>
          <a:pPr algn="l"/>
          <a:r>
            <a:rPr lang="en-IN" sz="1200" b="1">
              <a:solidFill>
                <a:srgbClr val="FFFFFF"/>
              </a:solidFill>
              <a:latin typeface="Microsoft Sans Serif" panose="020B0604020202020204" pitchFamily="34" charset="0"/>
              <a:ea typeface="Microsoft Sans Serif" panose="020B0604020202020204" pitchFamily="34" charset="0"/>
              <a:cs typeface="Microsoft Sans Serif" panose="020B0604020202020204" pitchFamily="34" charset="0"/>
            </a:rPr>
            <a:t>2010 - 2014</a:t>
          </a:r>
        </a:p>
      </xdr:txBody>
    </xdr:sp>
    <xdr:clientData/>
  </xdr:oneCellAnchor>
  <xdr:twoCellAnchor>
    <xdr:from>
      <xdr:col>15</xdr:col>
      <xdr:colOff>574712</xdr:colOff>
      <xdr:row>18</xdr:row>
      <xdr:rowOff>82626</xdr:rowOff>
    </xdr:from>
    <xdr:to>
      <xdr:col>19</xdr:col>
      <xdr:colOff>394770</xdr:colOff>
      <xdr:row>18</xdr:row>
      <xdr:rowOff>88134</xdr:rowOff>
    </xdr:to>
    <xdr:cxnSp macro="">
      <xdr:nvCxnSpPr>
        <xdr:cNvPr id="54" name="Straight Connector 53">
          <a:extLst>
            <a:ext uri="{FF2B5EF4-FFF2-40B4-BE49-F238E27FC236}">
              <a16:creationId xmlns:a16="http://schemas.microsoft.com/office/drawing/2014/main" id="{F8D5F0FE-B98C-4EFA-90C1-DB6E611DEDC2}"/>
            </a:ext>
          </a:extLst>
        </xdr:cNvPr>
        <xdr:cNvCxnSpPr/>
      </xdr:nvCxnSpPr>
      <xdr:spPr>
        <a:xfrm flipV="1">
          <a:off x="9590182" y="3387686"/>
          <a:ext cx="2243769" cy="5508"/>
        </a:xfrm>
        <a:prstGeom prst="line">
          <a:avLst/>
        </a:prstGeom>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10</xdr:col>
      <xdr:colOff>192796</xdr:colOff>
      <xdr:row>17</xdr:row>
      <xdr:rowOff>137711</xdr:rowOff>
    </xdr:from>
    <xdr:to>
      <xdr:col>12</xdr:col>
      <xdr:colOff>385590</xdr:colOff>
      <xdr:row>17</xdr:row>
      <xdr:rowOff>137711</xdr:rowOff>
    </xdr:to>
    <xdr:cxnSp macro="">
      <xdr:nvCxnSpPr>
        <xdr:cNvPr id="56" name="Straight Connector 55">
          <a:extLst>
            <a:ext uri="{FF2B5EF4-FFF2-40B4-BE49-F238E27FC236}">
              <a16:creationId xmlns:a16="http://schemas.microsoft.com/office/drawing/2014/main" id="{01B7DDEB-6720-416B-B2BC-7B60772DF2D7}"/>
            </a:ext>
          </a:extLst>
        </xdr:cNvPr>
        <xdr:cNvCxnSpPr/>
      </xdr:nvCxnSpPr>
      <xdr:spPr>
        <a:xfrm>
          <a:off x="6178627" y="3259157"/>
          <a:ext cx="1404650" cy="0"/>
        </a:xfrm>
        <a:prstGeom prst="line">
          <a:avLst/>
        </a:prstGeom>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3</xdr:col>
      <xdr:colOff>225846</xdr:colOff>
      <xdr:row>16</xdr:row>
      <xdr:rowOff>177843</xdr:rowOff>
    </xdr:from>
    <xdr:to>
      <xdr:col>6</xdr:col>
      <xdr:colOff>100988</xdr:colOff>
      <xdr:row>16</xdr:row>
      <xdr:rowOff>183352</xdr:rowOff>
    </xdr:to>
    <xdr:cxnSp macro="">
      <xdr:nvCxnSpPr>
        <xdr:cNvPr id="59" name="Straight Connector 58">
          <a:extLst>
            <a:ext uri="{FF2B5EF4-FFF2-40B4-BE49-F238E27FC236}">
              <a16:creationId xmlns:a16="http://schemas.microsoft.com/office/drawing/2014/main" id="{302C028A-2AB8-4495-BA77-12567CE26BEC}"/>
            </a:ext>
          </a:extLst>
        </xdr:cNvPr>
        <xdr:cNvCxnSpPr/>
      </xdr:nvCxnSpPr>
      <xdr:spPr>
        <a:xfrm flipV="1">
          <a:off x="1967560" y="3138757"/>
          <a:ext cx="1714828" cy="5509"/>
        </a:xfrm>
        <a:prstGeom prst="line">
          <a:avLst/>
        </a:prstGeom>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3</xdr:col>
      <xdr:colOff>275422</xdr:colOff>
      <xdr:row>33</xdr:row>
      <xdr:rowOff>64265</xdr:rowOff>
    </xdr:from>
    <xdr:to>
      <xdr:col>7</xdr:col>
      <xdr:colOff>9181</xdr:colOff>
      <xdr:row>33</xdr:row>
      <xdr:rowOff>64265</xdr:rowOff>
    </xdr:to>
    <xdr:cxnSp macro="">
      <xdr:nvCxnSpPr>
        <xdr:cNvPr id="62" name="Straight Connector 61">
          <a:extLst>
            <a:ext uri="{FF2B5EF4-FFF2-40B4-BE49-F238E27FC236}">
              <a16:creationId xmlns:a16="http://schemas.microsoft.com/office/drawing/2014/main" id="{F4294F51-472D-4517-8ACE-AA5E3FE61C9F}"/>
            </a:ext>
          </a:extLst>
        </xdr:cNvPr>
        <xdr:cNvCxnSpPr/>
      </xdr:nvCxnSpPr>
      <xdr:spPr>
        <a:xfrm>
          <a:off x="2001398" y="6123542"/>
          <a:ext cx="2175831" cy="0"/>
        </a:xfrm>
        <a:prstGeom prst="line">
          <a:avLst/>
        </a:prstGeom>
        <a:ln>
          <a:solidFill>
            <a:schemeClr val="tx1">
              <a:lumMod val="50000"/>
              <a:lumOff val="50000"/>
            </a:schemeClr>
          </a:solidFill>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14</xdr:col>
      <xdr:colOff>477398</xdr:colOff>
      <xdr:row>33</xdr:row>
      <xdr:rowOff>119349</xdr:rowOff>
    </xdr:from>
    <xdr:to>
      <xdr:col>18</xdr:col>
      <xdr:colOff>229518</xdr:colOff>
      <xdr:row>33</xdr:row>
      <xdr:rowOff>119350</xdr:rowOff>
    </xdr:to>
    <xdr:cxnSp macro="">
      <xdr:nvCxnSpPr>
        <xdr:cNvPr id="65" name="Straight Connector 64">
          <a:extLst>
            <a:ext uri="{FF2B5EF4-FFF2-40B4-BE49-F238E27FC236}">
              <a16:creationId xmlns:a16="http://schemas.microsoft.com/office/drawing/2014/main" id="{7D499726-BAC4-4CB8-B713-ECD1B2694D70}"/>
            </a:ext>
          </a:extLst>
        </xdr:cNvPr>
        <xdr:cNvCxnSpPr/>
      </xdr:nvCxnSpPr>
      <xdr:spPr>
        <a:xfrm>
          <a:off x="8886940" y="6178626"/>
          <a:ext cx="2175831" cy="1"/>
        </a:xfrm>
        <a:prstGeom prst="line">
          <a:avLst/>
        </a:prstGeom>
        <a:ln>
          <a:solidFill>
            <a:schemeClr val="tx1">
              <a:lumMod val="50000"/>
              <a:lumOff val="50000"/>
            </a:schemeClr>
          </a:solidFill>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17</xdr:col>
      <xdr:colOff>583894</xdr:colOff>
      <xdr:row>4</xdr:row>
      <xdr:rowOff>128530</xdr:rowOff>
    </xdr:from>
    <xdr:to>
      <xdr:col>20</xdr:col>
      <xdr:colOff>578386</xdr:colOff>
      <xdr:row>4</xdr:row>
      <xdr:rowOff>134039</xdr:rowOff>
    </xdr:to>
    <xdr:cxnSp macro="">
      <xdr:nvCxnSpPr>
        <xdr:cNvPr id="71" name="Straight Connector 70">
          <a:extLst>
            <a:ext uri="{FF2B5EF4-FFF2-40B4-BE49-F238E27FC236}">
              <a16:creationId xmlns:a16="http://schemas.microsoft.com/office/drawing/2014/main" id="{A8F1BF7C-3FE3-4BFB-8741-1F217E5D3DD2}"/>
            </a:ext>
          </a:extLst>
        </xdr:cNvPr>
        <xdr:cNvCxnSpPr/>
      </xdr:nvCxnSpPr>
      <xdr:spPr>
        <a:xfrm flipV="1">
          <a:off x="10811219" y="862988"/>
          <a:ext cx="1812275" cy="5509"/>
        </a:xfrm>
        <a:prstGeom prst="line">
          <a:avLst/>
        </a:prstGeom>
        <a:ln>
          <a:solidFill>
            <a:srgbClr val="B48900"/>
          </a:solidFill>
        </a:ln>
      </xdr:spPr>
      <xdr:style>
        <a:lnRef idx="1">
          <a:schemeClr val="accent4"/>
        </a:lnRef>
        <a:fillRef idx="0">
          <a:schemeClr val="accent4"/>
        </a:fillRef>
        <a:effectRef idx="0">
          <a:schemeClr val="accent4"/>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236220</xdr:colOff>
      <xdr:row>1</xdr:row>
      <xdr:rowOff>156210</xdr:rowOff>
    </xdr:from>
    <xdr:to>
      <xdr:col>6</xdr:col>
      <xdr:colOff>487680</xdr:colOff>
      <xdr:row>12</xdr:row>
      <xdr:rowOff>15240</xdr:rowOff>
    </xdr:to>
    <xdr:graphicFrame macro="">
      <xdr:nvGraphicFramePr>
        <xdr:cNvPr id="3" name="Chart 2">
          <a:extLst>
            <a:ext uri="{FF2B5EF4-FFF2-40B4-BE49-F238E27FC236}">
              <a16:creationId xmlns:a16="http://schemas.microsoft.com/office/drawing/2014/main" id="{BD024809-0D36-4636-8B53-0DE94BB34E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464820</xdr:colOff>
      <xdr:row>6</xdr:row>
      <xdr:rowOff>140970</xdr:rowOff>
    </xdr:from>
    <xdr:to>
      <xdr:col>9</xdr:col>
      <xdr:colOff>449580</xdr:colOff>
      <xdr:row>17</xdr:row>
      <xdr:rowOff>114300</xdr:rowOff>
    </xdr:to>
    <xdr:graphicFrame macro="">
      <xdr:nvGraphicFramePr>
        <xdr:cNvPr id="2" name="Chart 1">
          <a:extLst>
            <a:ext uri="{FF2B5EF4-FFF2-40B4-BE49-F238E27FC236}">
              <a16:creationId xmlns:a16="http://schemas.microsoft.com/office/drawing/2014/main" id="{235B6D8B-88C7-466D-B48C-CD89C615787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137160</xdr:colOff>
      <xdr:row>3</xdr:row>
      <xdr:rowOff>80010</xdr:rowOff>
    </xdr:from>
    <xdr:to>
      <xdr:col>13</xdr:col>
      <xdr:colOff>327660</xdr:colOff>
      <xdr:row>17</xdr:row>
      <xdr:rowOff>0</xdr:rowOff>
    </xdr:to>
    <xdr:graphicFrame macro="">
      <xdr:nvGraphicFramePr>
        <xdr:cNvPr id="2" name="Chart 1">
          <a:extLst>
            <a:ext uri="{FF2B5EF4-FFF2-40B4-BE49-F238E27FC236}">
              <a16:creationId xmlns:a16="http://schemas.microsoft.com/office/drawing/2014/main" id="{8F7B86A2-73A6-42AB-BC29-F351788C09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236220</xdr:colOff>
      <xdr:row>1</xdr:row>
      <xdr:rowOff>102870</xdr:rowOff>
    </xdr:from>
    <xdr:to>
      <xdr:col>11</xdr:col>
      <xdr:colOff>541020</xdr:colOff>
      <xdr:row>16</xdr:row>
      <xdr:rowOff>102870</xdr:rowOff>
    </xdr:to>
    <xdr:graphicFrame macro="">
      <xdr:nvGraphicFramePr>
        <xdr:cNvPr id="2" name="Chart 1">
          <a:extLst>
            <a:ext uri="{FF2B5EF4-FFF2-40B4-BE49-F238E27FC236}">
              <a16:creationId xmlns:a16="http://schemas.microsoft.com/office/drawing/2014/main" id="{6ACDDA89-2241-42D7-9F04-F37CB937C7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436245</xdr:colOff>
      <xdr:row>1</xdr:row>
      <xdr:rowOff>150495</xdr:rowOff>
    </xdr:from>
    <xdr:to>
      <xdr:col>11</xdr:col>
      <xdr:colOff>95250</xdr:colOff>
      <xdr:row>16</xdr:row>
      <xdr:rowOff>150495</xdr:rowOff>
    </xdr:to>
    <xdr:graphicFrame macro="">
      <xdr:nvGraphicFramePr>
        <xdr:cNvPr id="2" name="Chart 1">
          <a:extLst>
            <a:ext uri="{FF2B5EF4-FFF2-40B4-BE49-F238E27FC236}">
              <a16:creationId xmlns:a16="http://schemas.microsoft.com/office/drawing/2014/main" id="{B26995F8-F514-4C2A-B146-85DB36F596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57150</xdr:colOff>
      <xdr:row>2</xdr:row>
      <xdr:rowOff>140970</xdr:rowOff>
    </xdr:from>
    <xdr:to>
      <xdr:col>10</xdr:col>
      <xdr:colOff>361950</xdr:colOff>
      <xdr:row>17</xdr:row>
      <xdr:rowOff>140970</xdr:rowOff>
    </xdr:to>
    <xdr:graphicFrame macro="">
      <xdr:nvGraphicFramePr>
        <xdr:cNvPr id="2" name="Chart 1">
          <a:extLst>
            <a:ext uri="{FF2B5EF4-FFF2-40B4-BE49-F238E27FC236}">
              <a16:creationId xmlns:a16="http://schemas.microsoft.com/office/drawing/2014/main" id="{24264AAA-066C-4BA2-A12A-C006D7471C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228600</xdr:colOff>
      <xdr:row>2</xdr:row>
      <xdr:rowOff>26670</xdr:rowOff>
    </xdr:from>
    <xdr:to>
      <xdr:col>10</xdr:col>
      <xdr:colOff>533400</xdr:colOff>
      <xdr:row>17</xdr:row>
      <xdr:rowOff>26670</xdr:rowOff>
    </xdr:to>
    <xdr:graphicFrame macro="">
      <xdr:nvGraphicFramePr>
        <xdr:cNvPr id="2" name="Chart 1">
          <a:extLst>
            <a:ext uri="{FF2B5EF4-FFF2-40B4-BE49-F238E27FC236}">
              <a16:creationId xmlns:a16="http://schemas.microsoft.com/office/drawing/2014/main" id="{238D0B4D-68D8-4789-8FAF-0EA37E0C15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68981482" createdVersion="7" refreshedVersion="7" minRefreshableVersion="3" recordCount="0" supportSubquery="1" supportAdvancedDrill="1" xr:uid="{8EAEF565-45CC-41BE-A9E9-BDA916DB32E3}">
  <cacheSource type="external" connectionId="11"/>
  <cacheFields count="5">
    <cacheField name="[Sales].[Year].[Year]" caption="Year" numFmtId="0" hierarchy="110" level="1">
      <sharedItems containsSemiMixedTypes="0" containsNonDate="0" containsString="0"/>
    </cacheField>
    <cacheField name="[Measures].[Sum of Sales Amount 2]" caption="Sum of Sales Amount 2" numFmtId="0" hierarchy="138" level="32767"/>
    <cacheField name="[Sale2].[Month Full Name].[Month Full Name]" caption="Month Full Name" numFmtId="0" hierarchy="71" level="1">
      <sharedItems count="12">
        <s v="April"/>
        <s v="August"/>
        <s v="December"/>
        <s v="February"/>
        <s v="January"/>
        <s v="July"/>
        <s v="June"/>
        <s v="March"/>
        <s v="May"/>
        <s v="November"/>
        <s v="October"/>
        <s v="September"/>
      </sharedItems>
    </cacheField>
    <cacheField name="[Sale2].[Weekday Name].[Weekday Name]" caption="Weekday Name" numFmtId="0" hierarchy="76" level="1">
      <sharedItems containsSemiMixedTypes="0" containsNonDate="0" containsString="0"/>
    </cacheField>
    <cacheField name="[Sale2].[Year].[Year]" caption="Year" numFmtId="0" hierarchy="69"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4"/>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2" memberValueDatatype="130" unbalanced="0">
      <fieldsUsage count="2">
        <fieldUsage x="-1"/>
        <fieldUsage x="2"/>
      </fieldsUsage>
    </cacheHierarchy>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3"/>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2" memberValueDatatype="20" unbalanced="0">
      <fieldsUsage count="2">
        <fieldUsage x="-1"/>
        <fieldUsage x="0"/>
      </fieldsUsage>
    </cacheHierarchy>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88541664" createdVersion="7" refreshedVersion="7" minRefreshableVersion="3" recordCount="0" supportSubquery="1" supportAdvancedDrill="1" xr:uid="{AE43EDE7-BDC2-4091-9A44-6B1E433467D4}">
  <cacheSource type="external" connectionId="11"/>
  <cacheFields count="3">
    <cacheField name="[Measures].[Sum of Sales Amount 2]" caption="Sum of Sales Amount 2" numFmtId="0" hierarchy="138" level="32767"/>
    <cacheField name="[Sale2].[Year].[Year]" caption="Year" numFmtId="0" hierarchy="69"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2].[Year].&amp;[2010]"/>
            <x15:cachedUniqueName index="1" name="[Sale2].[Year].&amp;[2011]"/>
            <x15:cachedUniqueName index="2" name="[Sale2].[Year].&amp;[2012]"/>
            <x15:cachedUniqueName index="3" name="[Sale2].[Year].&amp;[2013]"/>
            <x15:cachedUniqueName index="4" name="[Sale2].[Year].&amp;[2014]"/>
          </x15:cachedUniqueNames>
        </ext>
      </extLst>
    </cacheField>
    <cacheField name="[Sale2].[Weekday Name].[Weekday Name]" caption="Weekday Name" numFmtId="0" hierarchy="76"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1"/>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2"/>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0"/>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4452.246868518516" createdVersion="7" refreshedVersion="8" minRefreshableVersion="3" recordCount="0" supportSubquery="1" supportAdvancedDrill="1" xr:uid="{899FBAF6-11AF-4F6E-ABAC-A9A3DA639BC9}">
  <cacheSource type="external" connectionId="11"/>
  <cacheFields count="3">
    <cacheField name="[Sale2].[Year].[Year]" caption="Year" numFmtId="0" hierarchy="69"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2].[Year].&amp;[2010]"/>
            <x15:cachedUniqueName index="1" name="[Sale2].[Year].&amp;[2011]"/>
            <x15:cachedUniqueName index="2" name="[Sale2].[Year].&amp;[2012]"/>
            <x15:cachedUniqueName index="3" name="[Sale2].[Year].&amp;[2013]"/>
            <x15:cachedUniqueName index="4" name="[Sale2].[Year].&amp;[2014]"/>
          </x15:cachedUniqueNames>
        </ext>
      </extLst>
    </cacheField>
    <cacheField name="[Measures].[Sum of Sales Amount 2]" caption="Sum of Sales Amount 2" numFmtId="0" hierarchy="138" level="32767"/>
    <cacheField name="[Measures].[Sum of ProductionCost 2]" caption="Sum of ProductionCost 2" numFmtId="0" hierarchy="139" level="32767"/>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0"/>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fieldsUsage count="1">
        <fieldUsage x="2"/>
      </fieldsUsage>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66782404" createdVersion="3" refreshedVersion="7" minRefreshableVersion="3" recordCount="0" supportSubquery="1" supportAdvancedDrill="1" xr:uid="{D3E9242F-91A1-41AC-AAC0-7BC8CD15476F}">
  <cacheSource type="external" connectionId="11">
    <extLst>
      <ext xmlns:x14="http://schemas.microsoft.com/office/spreadsheetml/2009/9/main" uri="{F057638F-6D5F-4e77-A914-E7F072B9BCA8}">
        <x14:sourceConnection name="ThisWorkbookDataModel"/>
      </ext>
    </extLst>
  </cacheSource>
  <cacheFields count="0"/>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hidden="1">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extLst>
    <ext xmlns:x14="http://schemas.microsoft.com/office/spreadsheetml/2009/9/main" uri="{725AE2AE-9491-48be-B2B4-4EB974FC3084}">
      <x14:pivotCacheDefinition slicerData="1" pivotCacheId="83119529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72106484" createdVersion="7" refreshedVersion="7" minRefreshableVersion="3" recordCount="0" supportSubquery="1" supportAdvancedDrill="1" xr:uid="{B213B76E-505F-4562-AC93-027D3FE78796}">
  <cacheSource type="external" connectionId="11"/>
  <cacheFields count="3">
    <cacheField name="[Measures].[Sum of Sales Amount 2]" caption="Sum of Sales Amount 2" numFmtId="0" hierarchy="138" level="32767"/>
    <cacheField name="[Sale2].[Weekday Name].[Weekday Name]" caption="Weekday Name" numFmtId="0" hierarchy="76" level="1">
      <sharedItems containsSemiMixedTypes="0" containsNonDate="0" containsString="0"/>
    </cacheField>
    <cacheField name="[Sale2].[Year].[Year]" caption="Year" numFmtId="0" hierarchy="69"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2"/>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1"/>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0"/>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73726854" createdVersion="7" refreshedVersion="7" minRefreshableVersion="3" recordCount="0" supportSubquery="1" supportAdvancedDrill="1" xr:uid="{43F2432A-6591-466F-9F69-150EF9AE7B2C}">
  <cacheSource type="external" connectionId="11"/>
  <cacheFields count="3">
    <cacheField name="[Measures].[Sum of Profit]" caption="Sum of Profit" numFmtId="0" hierarchy="142" level="32767"/>
    <cacheField name="[Sale2].[Weekday Name].[Weekday Name]" caption="Weekday Name" numFmtId="0" hierarchy="76" level="1">
      <sharedItems containsSemiMixedTypes="0" containsNonDate="0" containsString="0"/>
    </cacheField>
    <cacheField name="[Sale2].[Year].[Year]" caption="Year" numFmtId="0" hierarchy="69"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2"/>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1"/>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hidden="1">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fieldsUsage count="1">
        <fieldUsage x="0"/>
      </fieldsUsage>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75347225" createdVersion="7" refreshedVersion="7" minRefreshableVersion="3" recordCount="0" supportSubquery="1" supportAdvancedDrill="1" xr:uid="{923CADAE-DFC7-4404-B08B-BED5DA151883}">
  <cacheSource type="external" connectionId="11"/>
  <cacheFields count="3">
    <cacheField name="[Measures].[Distinct Count of FullName]" caption="Distinct Count of FullName" numFmtId="0" hierarchy="144" level="32767"/>
    <cacheField name="[Sale2].[Weekday Name].[Weekday Name]" caption="Weekday Name" numFmtId="0" hierarchy="76" level="1">
      <sharedItems containsSemiMixedTypes="0" containsNonDate="0" containsString="0"/>
    </cacheField>
    <cacheField name="[Sale2].[Year].[Year]" caption="Year" numFmtId="0" hierarchy="69"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2"/>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1"/>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hidden="1">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fieldsUsage count="1">
        <fieldUsage x="0"/>
      </fieldsUsage>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77314818" createdVersion="7" refreshedVersion="7" minRefreshableVersion="3" recordCount="0" supportSubquery="1" supportAdvancedDrill="1" xr:uid="{19CEF94B-39DD-4588-8CFC-2A75A55E7652}">
  <cacheSource type="external" connectionId="11"/>
  <cacheFields count="3">
    <cacheField name="[Measures].[Count of Product Name]" caption="Count of Product Name" numFmtId="0" hierarchy="145" level="32767"/>
    <cacheField name="[Sale2].[Weekday Name].[Weekday Name]" caption="Weekday Name" numFmtId="0" hierarchy="76" level="1">
      <sharedItems containsSemiMixedTypes="0" containsNonDate="0" containsString="0"/>
    </cacheField>
    <cacheField name="[Sale2].[Year].[Year]" caption="Year" numFmtId="0" hierarchy="69"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2"/>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1"/>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hidden="1">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fieldsUsage count="1">
        <fieldUsage x="0"/>
      </fieldsUsage>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78935188" createdVersion="7" refreshedVersion="7" minRefreshableVersion="3" recordCount="0" supportSubquery="1" supportAdvancedDrill="1" xr:uid="{D9179F42-DECA-472D-9771-899A577736A0}">
  <cacheSource type="external" connectionId="11"/>
  <cacheFields count="4">
    <cacheField name="[Measures].[Sum of Sales Amount 2]" caption="Sum of Sales Amount 2" numFmtId="0" hierarchy="138" level="32767"/>
    <cacheField name="[Sale2].[YearMonth].[YearMonth]" caption="YearMonth" numFmtId="0" hierarchy="74" level="1">
      <sharedItems count="20">
        <s v="2011-Aug"/>
        <s v="2011-Dec"/>
        <s v="2011-Jul"/>
        <s v="2011-Jun"/>
        <s v="2011-Nov"/>
        <s v="2011-Oct"/>
        <s v="2011-Sep"/>
        <s v="2012-Dec"/>
        <s v="2013-Apr"/>
        <s v="2013-Aug"/>
        <s v="2013-Dec"/>
        <s v="2013-Feb"/>
        <s v="2013-Jan"/>
        <s v="2013-Jul"/>
        <s v="2013-Jun"/>
        <s v="2013-Mar"/>
        <s v="2013-May"/>
        <s v="2013-Nov"/>
        <s v="2013-Oct"/>
        <s v="2013-Sep"/>
      </sharedItems>
    </cacheField>
    <cacheField name="[Sale2].[Year].[Year]" caption="Year" numFmtId="0" hierarchy="69" level="1">
      <sharedItems containsSemiMixedTypes="0" containsNonDate="0" containsString="0"/>
    </cacheField>
    <cacheField name="[Sale2].[Weekday Name].[Weekday Name]" caption="Weekday Name" numFmtId="0" hierarchy="76"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2"/>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2" memberValueDatatype="130" unbalanced="0">
      <fieldsUsage count="2">
        <fieldUsage x="-1"/>
        <fieldUsage x="1"/>
      </fieldsUsage>
    </cacheHierarchy>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3"/>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0"/>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80439813" createdVersion="7" refreshedVersion="7" minRefreshableVersion="3" recordCount="0" supportSubquery="1" supportAdvancedDrill="1" xr:uid="{8AE8575D-7430-4300-A4E2-D29EFA32F4EE}">
  <cacheSource type="external" connectionId="11"/>
  <cacheFields count="4">
    <cacheField name="[Sale2].[Quarter].[Quarter]" caption="Quarter" numFmtId="0" hierarchy="73" level="1">
      <sharedItems count="4">
        <s v="Q1"/>
        <s v="Q2"/>
        <s v="Q3"/>
        <s v="Q4"/>
      </sharedItems>
    </cacheField>
    <cacheField name="[Measures].[Sum of Sales Amount 2]" caption="Sum of Sales Amount 2" numFmtId="0" hierarchy="138" level="32767"/>
    <cacheField name="[Sale2].[Weekday Name].[Weekday Name]" caption="Weekday Name" numFmtId="0" hierarchy="76" level="1">
      <sharedItems containsSemiMixedTypes="0" containsNonDate="0" containsString="0"/>
    </cacheField>
    <cacheField name="[Sale2].[Year].[Year]" caption="Year" numFmtId="0" hierarchy="69"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3"/>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2" memberValueDatatype="130" unbalanced="0">
      <fieldsUsage count="2">
        <fieldUsage x="-1"/>
        <fieldUsage x="0"/>
      </fieldsUsage>
    </cacheHierarchy>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2"/>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81828706" createdVersion="7" refreshedVersion="7" minRefreshableVersion="3" recordCount="0" supportSubquery="1" supportAdvancedDrill="1" xr:uid="{5F098DC1-9C6D-4EC9-A8FF-DE4FB213CE12}">
  <cacheSource type="external" connectionId="11"/>
  <cacheFields count="5">
    <cacheField name="[Sales].[Product Name].[Product Name]" caption="Product Name" numFmtId="0" hierarchy="123" level="1">
      <sharedItems count="10">
        <s v="Mountain-200 Black, 38"/>
        <s v="Mountain-200 Black, 42"/>
        <s v="Mountain-200 Black, 46"/>
        <s v="Mountain-200 Silver, 38"/>
        <s v="Mountain-200 Silver, 42"/>
        <s v="Mountain-200 Silver, 46"/>
        <s v="Road-150 Red, 48"/>
        <s v="Road-150 Red, 52"/>
        <s v="Road-150 Red, 56"/>
        <s v="Road-150 Red, 62"/>
      </sharedItems>
    </cacheField>
    <cacheField name="[Measures].[Sum of Sales Amount 2]" caption="Sum of Sales Amount 2" numFmtId="0" hierarchy="138" level="32767"/>
    <cacheField name="[Sale2].[ProductName].[ProductName]" caption="ProductName" numFmtId="0" hierarchy="81" level="1">
      <sharedItems count="5">
        <s v="Mountain-200 Black, 38"/>
        <s v="Mountain-200 Black, 42"/>
        <s v="Mountain-200 Black, 46"/>
        <s v="Mountain-200 Silver, 38"/>
        <s v="Mountain-200 Silver, 46"/>
      </sharedItems>
    </cacheField>
    <cacheField name="[Sale2].[Weekday Name].[Weekday Name]" caption="Weekday Name" numFmtId="0" hierarchy="76" level="1">
      <sharedItems containsSemiMixedTypes="0" containsNonDate="0" containsString="0"/>
    </cacheField>
    <cacheField name="[Sale2].[Year].[Year]" caption="Year" numFmtId="0" hierarchy="69"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4"/>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3"/>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2" memberValueDatatype="130" unbalanced="0">
      <fieldsUsage count="2">
        <fieldUsage x="-1"/>
        <fieldUsage x="2"/>
      </fieldsUsage>
    </cacheHierarchy>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2" memberValueDatatype="20" unbalanced="0">
      <fieldsUsage count="2">
        <fieldUsage x="-1"/>
        <fieldUsage x="0"/>
      </fieldsUsage>
    </cacheHierarchy>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MAIR AHMED" refreshedDate="44408.721086921294" createdVersion="7" refreshedVersion="7" minRefreshableVersion="3" recordCount="0" supportSubquery="1" supportAdvancedDrill="1" xr:uid="{BDFEBD7E-6C72-4544-8E36-EF92FD4A15D4}">
  <cacheSource type="external" connectionId="11"/>
  <cacheFields count="5">
    <cacheField name="[Sales].[FullName].[FullName]" caption="FullName" numFmtId="0" hierarchy="125" level="1">
      <sharedItems count="10">
        <s v="Adriana L Gonzalez"/>
        <s v="Brad  She"/>
        <s v="Brandi D Gill"/>
        <s v="Francisco A Sara"/>
        <s v="Kaitlyn J Henderson"/>
        <s v="Margaret  He"/>
        <s v="Maurice M Shan"/>
        <s v="Nichole  Nara"/>
        <s v="Randall M Dominguez"/>
        <s v="Rosa K Hu"/>
      </sharedItems>
    </cacheField>
    <cacheField name="[Measures].[Sum of Sales Amount 2]" caption="Sum of Sales Amount 2" numFmtId="0" hierarchy="138" level="32767"/>
    <cacheField name="[Sale2].[FullName].[FullName]" caption="FullName" numFmtId="0" hierarchy="85" level="1">
      <sharedItems count="10">
        <s v="Adriana L Gonzalez"/>
        <s v="Brad  She"/>
        <s v="Brandi D Gill"/>
        <s v="Francisco A Sara"/>
        <s v="Kaitlyn J Henderson"/>
        <s v="Margaret  He"/>
        <s v="Maurice M Shan"/>
        <s v="Nichole  Nara"/>
        <s v="Randall M Dominguez"/>
        <s v="Rosa K Hu"/>
      </sharedItems>
    </cacheField>
    <cacheField name="[Sale2].[Weekday Name].[Weekday Name]" caption="Weekday Name" numFmtId="0" hierarchy="76" level="1">
      <sharedItems containsSemiMixedTypes="0" containsNonDate="0" containsString="0"/>
    </cacheField>
    <cacheField name="[Sale2].[Year].[Year]" caption="Year" numFmtId="0" hierarchy="69" level="1">
      <sharedItems containsSemiMixedTypes="0" containsNonDate="0" containsString="0"/>
    </cacheField>
  </cacheFields>
  <cacheHierarchies count="14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4"/>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fieldsUsage count="2">
        <fieldUsage x="-1"/>
        <fieldUsage x="3"/>
      </fieldsUsage>
    </cacheHierarchy>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FullName]" caption="FullName" attribute="1" defaultMemberUniqueName="[Sale2].[FullName].[All]" allUniqueName="[Sale2].[FullName].[All]" dimensionUniqueName="[Sale2]" displayFolder="" count="2" memberValueDatatype="130" unbalanced="0">
      <fieldsUsage count="2">
        <fieldUsage x="-1"/>
        <fieldUsage x="2"/>
      </fieldsUsage>
    </cacheHierarchy>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2" memberValueDatatype="20" unbalanced="0">
      <fieldsUsage count="2">
        <fieldUsage x="-1"/>
        <fieldUsage x="0"/>
      </fieldsUsage>
    </cacheHierarchy>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hidden="1">
      <extLst>
        <ext xmlns:x15="http://schemas.microsoft.com/office/spreadsheetml/2010/11/main" uri="{B97F6D7D-B522-45F9-BDA1-12C45D357490}">
          <x15:cacheHierarchy aggregatedColumn="83"/>
        </ext>
      </extLst>
    </cacheHierarchy>
    <cacheHierarchy uniqueName="[Measures].[Count of ProductName]" caption="Count of ProductName" measure="1" displayFolder="" measureGroup="Sale2" count="0" hidden="1">
      <extLst>
        <ext xmlns:x15="http://schemas.microsoft.com/office/spreadsheetml/2010/11/main" uri="{B97F6D7D-B522-45F9-BDA1-12C45D357490}">
          <x15:cacheHierarchy aggregatedColumn="81"/>
        </ext>
      </extLst>
    </cacheHierarchy>
    <cacheHierarchy uniqueName="[Measures].[Count of FullName]" caption="Count of FullName" measure="1" displayFolder="" measureGroup="Sale2" count="0"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hidden="1">
      <extLst>
        <ext xmlns:x15="http://schemas.microsoft.com/office/spreadsheetml/2010/11/main" uri="{B97F6D7D-B522-45F9-BDA1-12C45D357490}">
          <x15:cacheHierarchy aggregatedColumn="84"/>
        </ext>
      </extLst>
    </cacheHierarchy>
    <cacheHierarchy uniqueName="[Measures].[Sum of Profit 2]" caption="Sum of Profit 2" measure="1" displayFolder="" measureGroup="Sales" count="0"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hidden="1">
      <extLst>
        <ext xmlns:x15="http://schemas.microsoft.com/office/spreadsheetml/2010/11/main" uri="{B97F6D7D-B522-45F9-BDA1-12C45D357490}">
          <x15:cacheHierarchy aggregatedColumn="86"/>
        </ext>
      </extLst>
    </cacheHierarchy>
    <cacheHierarchy uniqueName="[Measures].[Sum of DueDateKey]" caption="Sum of DueDateKey" measure="1" displayFolder="" measureGroup="Sale2" count="0" hidden="1">
      <extLst>
        <ext xmlns:x15="http://schemas.microsoft.com/office/spreadsheetml/2010/11/main" uri="{B97F6D7D-B522-45F9-BDA1-12C45D357490}">
          <x15:cacheHierarchy aggregatedColumn="49"/>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22A6031-3825-4DAB-BEC7-7A5BD5DA554D}" name="PivotTable5" cacheId="5"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9:A10"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Distinct Count of FullName" fld="0" subtotal="count" baseField="0" baseItem="0">
      <extLst>
        <ext xmlns:x15="http://schemas.microsoft.com/office/spreadsheetml/2010/11/main" uri="{FABC7310-3BB5-11E1-824E-6D434824019B}">
          <x15:dataField isCountDistinct="1"/>
        </ext>
      </extLst>
    </dataField>
  </dataField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9AF9F69-D12F-46F3-920F-6A435BA245FA}" name="PivotTable6" cacheId="9" applyNumberFormats="0" applyBorderFormats="0" applyFontFormats="0" applyPatternFormats="0" applyAlignmentFormats="0" applyWidthHeightFormats="1" dataCaption="Values" tag="018ddb14-92a9-4360-9602-39c041a7071d" updatedVersion="7" minRefreshableVersion="3" useAutoFormatting="1" subtotalHiddenItems="1" itemPrintTitles="1" createdVersion="7" indent="0" outline="1" outlineData="1" multipleFieldFilters="0" chartFormat="17">
  <location ref="A3:B9"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Sum of Sales Amount" fld="1" baseField="0" baseItem="0"/>
  </dataFields>
  <chartFormats count="2">
    <chartFormat chart="0"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filters count="2">
    <filter fld="0" type="count" id="1" iMeasureHier="135">
      <autoFilter ref="A1">
        <filterColumn colId="0">
          <top10 val="10" filterVal="10"/>
        </filterColumn>
      </autoFilter>
    </filter>
    <filter fld="2" type="count" id="2" iMeasureHier="138">
      <autoFilter ref="A1">
        <filterColumn colId="0">
          <top10 val="5" filterVal="5"/>
        </filterColumn>
      </autoFilter>
    </filter>
  </filters>
  <rowHierarchiesUsage count="1">
    <rowHierarchyUsage hierarchyUsage="8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EC75627-7056-46A6-B4DB-4EBE3D497AD5}" name="PivotTable7" cacheId="10" applyNumberFormats="0" applyBorderFormats="0" applyFontFormats="0" applyPatternFormats="0" applyAlignmentFormats="0" applyWidthHeightFormats="1" dataCaption="Values" tag="6becd7ad-a5d9-4afe-a354-cdbc0041c4a3" updatedVersion="7" minRefreshableVersion="3" useAutoFormatting="1" subtotalHiddenItems="1" itemPrintTitles="1" createdVersion="7" indent="0" outline="1" outlineData="1" multipleFieldFilters="0" chartFormat="13">
  <location ref="A1:B12"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Items count="1">
    <i/>
  </colItems>
  <dataFields count="1">
    <dataField name="Sum of Sales Amount" fld="1" baseField="0" baseItem="0"/>
  </dataFields>
  <chartFormats count="2">
    <chartFormat chart="0" format="0"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0"/>
          </reference>
        </references>
      </pivotArea>
    </chartFormat>
  </chartFormat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filters count="2">
    <filter fld="0" type="count" id="1" iMeasureHier="135">
      <autoFilter ref="A1">
        <filterColumn colId="0">
          <top10 val="10" filterVal="10"/>
        </filterColumn>
      </autoFilter>
    </filter>
    <filter fld="2" type="count" id="2" iMeasureHier="138">
      <autoFilter ref="A1">
        <filterColumn colId="0">
          <top10 val="10" filterVal="10"/>
        </filterColumn>
      </autoFilter>
    </filter>
  </filters>
  <rowHierarchiesUsage count="1">
    <rowHierarchyUsage hierarchyUsage="8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7390BAD-BFD1-4413-AB4D-31112420E991}" name="PivotTable4" cacheId="4" applyNumberFormats="0" applyBorderFormats="0" applyFontFormats="0" applyPatternFormats="0" applyAlignmentFormats="0" applyWidthHeightFormats="1" dataCaption="Values" tag="cffa64ae-edf7-4e34-9dc5-590793662ed8" updatedVersion="7" minRefreshableVersion="3" useAutoFormatting="1" subtotalHiddenItems="1" itemPrintTitles="1" createdVersion="7" indent="0" outline="1" outlineData="1" multipleFieldFilters="0">
  <location ref="A6:A7"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Profit" fld="0" baseField="0" baseItem="0"/>
  </dataField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1D56BCD-AAF6-45B2-8CDB-80F8847ABC46}" name="PivotTable3" cacheId="3"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3:A4"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Sales Amount" fld="0" baseField="0" baseItem="0"/>
  </dataField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B8A8128-F9F3-4F9F-90E9-16EA5F9EF577}" name="PivotTable6" cacheId="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12:A13"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Product Name" fld="0" subtotal="count" baseField="0" baseItem="0"/>
  </dataField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FA398D0-1F89-48D4-9CE9-EDE9123C2688}" name="PivotTable1" cacheId="1" applyNumberFormats="0" applyBorderFormats="0" applyFontFormats="0" applyPatternFormats="0" applyAlignmentFormats="0" applyWidthHeightFormats="1" dataCaption="Values" tag="d478a640-75fb-4ac4-86eb-80ea483334fa" updatedVersion="7" minRefreshableVersion="3" useAutoFormatting="1" subtotalHiddenItems="1" itemPrintTitles="1" createdVersion="7" indent="0" outline="1" outlineData="1" multipleFieldFilters="0" chartFormat="15">
  <location ref="A3:B16" firstHeaderRow="1" firstDataRow="1" firstDataCol="1" rowPageCount="1" colPageCount="1"/>
  <pivotFields count="5">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Items count="1">
    <i/>
  </colItems>
  <pageFields count="1">
    <pageField fld="0" hier="110" name="[Sales].[Year].[All]" cap="All"/>
  </pageFields>
  <dataFields count="1">
    <dataField name="Sum of Sales Amount" fld="1" baseField="0" baseItem="0"/>
  </dataFields>
  <chartFormats count="2">
    <chartFormat chart="4" format="0" series="1">
      <pivotArea type="data" outline="0" fieldPosition="0">
        <references count="1">
          <reference field="4294967294" count="1" selected="0">
            <x v="0"/>
          </reference>
        </references>
      </pivotArea>
    </chartFormat>
    <chartFormat chart="10" format="6" series="1">
      <pivotArea type="data" outline="0" fieldPosition="0">
        <references count="1">
          <reference field="4294967294" count="1" selected="0">
            <x v="0"/>
          </reference>
        </references>
      </pivotArea>
    </chartFormat>
  </chartFormat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rowHierarchiesUsage count="1">
    <rowHierarchyUsage hierarchyUsage="7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CB33854-A7BB-4E4B-82D4-6978401D9A96}" name="PivotTable2" cacheId="11" applyNumberFormats="0" applyBorderFormats="0" applyFontFormats="0" applyPatternFormats="0" applyAlignmentFormats="0" applyWidthHeightFormats="1" dataCaption="Values" tag="1e4e666e-48c3-47b9-af93-3def62bb96de" updatedVersion="7" minRefreshableVersion="3" useAutoFormatting="1" subtotalHiddenItems="1" itemPrintTitles="1" createdVersion="7" indent="0" outline="1" outlineData="1" multipleFieldFilters="0" chartFormat="14">
  <location ref="A3:B9"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Sales Amount" fld="0" baseField="0" baseItem="0"/>
  </dataFields>
  <chartFormats count="2">
    <chartFormat chart="0" format="0"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0"/>
          </reference>
        </references>
      </pivotArea>
    </chartFormat>
  </chartFormat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rowHierarchiesUsage count="1">
    <rowHierarchyUsage hierarchyUsage="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26C9DFF-60F2-4BAC-923E-4B793621023D}" name="PivotTable3" cacheId="7" applyNumberFormats="0" applyBorderFormats="0" applyFontFormats="0" applyPatternFormats="0" applyAlignmentFormats="0" applyWidthHeightFormats="1" dataCaption="Values" tag="15057f99-eb05-4b1c-9d8e-c494c8ac4c36" updatedVersion="7" minRefreshableVersion="3" useAutoFormatting="1" subtotalHiddenItems="1" itemPrintTitles="1" createdVersion="7" indent="0" outline="1" outlineData="1" multipleFieldFilters="0" chartFormat="6">
  <location ref="A3:B24" firstHeaderRow="1" firstDataRow="1" firstDataCol="1"/>
  <pivotFields count="4">
    <pivotField dataField="1" subtotalTop="0" showAll="0" defaultSubtotal="0"/>
    <pivotField axis="axisRow" allDrilled="1" subtotalTop="0" showAll="0" measureFilter="1" dataSourceSort="1" defaultSubtotal="0" defaultAttributeDrillState="1">
      <items count="20">
        <item x="0"/>
        <item x="1"/>
        <item x="2"/>
        <item x="3"/>
        <item x="4"/>
        <item x="5"/>
        <item x="6"/>
        <item x="7"/>
        <item x="8"/>
        <item x="9"/>
        <item x="10"/>
        <item x="11"/>
        <item x="12"/>
        <item x="13"/>
        <item x="14"/>
        <item x="15"/>
        <item x="16"/>
        <item x="17"/>
        <item x="18"/>
        <item x="19"/>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Sum of Sales Am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filters count="1">
    <filter fld="1" type="count" id="1" iMeasureHier="138">
      <autoFilter ref="A1">
        <filterColumn colId="0">
          <top10 val="20" filterVal="20"/>
        </filterColumn>
      </autoFilter>
    </filter>
  </filters>
  <rowHierarchiesUsage count="1">
    <rowHierarchyUsage hierarchyUsage="7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E638527-2939-4847-9D77-49157685ACE1}" name="PivotTable4" cacheId="8" applyNumberFormats="0" applyBorderFormats="0" applyFontFormats="0" applyPatternFormats="0" applyAlignmentFormats="0" applyWidthHeightFormats="1" dataCaption="Values" tag="a2507d82-94a0-4ef0-a428-93d2dc3ce305" updatedVersion="7" minRefreshableVersion="3" useAutoFormatting="1" subtotalHiddenItems="1" itemPrintTitles="1" createdVersion="7" indent="0" outline="1" outlineData="1" multipleFieldFilters="0" chartFormat="17">
  <location ref="A1:B6"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 Amount" fld="1"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8" format="41" series="1">
      <pivotArea type="data" outline="0" fieldPosition="0">
        <references count="1">
          <reference field="4294967294" count="1" selected="0">
            <x v="0"/>
          </reference>
        </references>
      </pivotArea>
    </chartFormat>
    <chartFormat chart="8" format="42">
      <pivotArea type="data" outline="0" fieldPosition="0">
        <references count="2">
          <reference field="4294967294" count="1" selected="0">
            <x v="0"/>
          </reference>
          <reference field="0" count="1" selected="0">
            <x v="0"/>
          </reference>
        </references>
      </pivotArea>
    </chartFormat>
    <chartFormat chart="8" format="43">
      <pivotArea type="data" outline="0" fieldPosition="0">
        <references count="2">
          <reference field="4294967294" count="1" selected="0">
            <x v="0"/>
          </reference>
          <reference field="0" count="1" selected="0">
            <x v="1"/>
          </reference>
        </references>
      </pivotArea>
    </chartFormat>
    <chartFormat chart="8" format="44">
      <pivotArea type="data" outline="0" fieldPosition="0">
        <references count="2">
          <reference field="4294967294" count="1" selected="0">
            <x v="0"/>
          </reference>
          <reference field="0" count="1" selected="0">
            <x v="2"/>
          </reference>
        </references>
      </pivotArea>
    </chartFormat>
    <chartFormat chart="8" format="45">
      <pivotArea type="data" outline="0" fieldPosition="0">
        <references count="2">
          <reference field="4294967294" count="1" selected="0">
            <x v="0"/>
          </reference>
          <reference field="0" count="1" selected="0">
            <x v="3"/>
          </reference>
        </references>
      </pivotArea>
    </chartFormat>
  </chartFormat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rowHierarchiesUsage count="1">
    <rowHierarchyUsage hierarchyUsage="7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A16F374-AB2B-409C-9D70-869A2468ABFE}" name="PivotTable5" cacheId="15" applyNumberFormats="0" applyBorderFormats="0" applyFontFormats="0" applyPatternFormats="0" applyAlignmentFormats="0" applyWidthHeightFormats="1" dataCaption="Values" tag="9fa0d196-857f-4e8b-bffb-2b1895f5681a" updatedVersion="8" minRefreshableVersion="3" useAutoFormatting="1" subtotalHiddenItems="1" itemPrintTitles="1" createdVersion="7" indent="0" outline="1" outlineData="1" multipleFieldFilters="0" chartFormat="18">
  <location ref="A1:C7" firstHeaderRow="0" firstDataRow="1" firstDataCol="1"/>
  <pivotFields count="3">
    <pivotField axis="axisRow" allDrilled="1" subtotalTop="0" showAll="0" sortType="ascending" defaultSubtotal="0" defaultAttributeDrillState="1">
      <items count="5">
        <item x="0"/>
        <item x="1"/>
        <item x="2"/>
        <item x="3"/>
        <item x="4"/>
      </items>
    </pivotField>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2">
    <i>
      <x/>
    </i>
    <i i="1">
      <x v="1"/>
    </i>
  </colItems>
  <dataFields count="2">
    <dataField name="Sum of Sales Amount" fld="1" baseField="0" baseItem="0"/>
    <dataField name="Sum of ProductionCost" fld="2"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6" format="12" series="1">
      <pivotArea type="data" outline="0" fieldPosition="0">
        <references count="1">
          <reference field="4294967294" count="1" selected="0">
            <x v="0"/>
          </reference>
        </references>
      </pivotArea>
    </chartFormat>
    <chartFormat chart="6" format="13" series="1">
      <pivotArea type="data" outline="0" fieldPosition="0">
        <references count="1">
          <reference field="4294967294" count="1" selected="0">
            <x v="1"/>
          </reference>
        </references>
      </pivotArea>
    </chartFormat>
  </chartFormats>
  <pivotHierarchies count="1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rowHierarchiesUsage count="1">
    <rowHierarchyUsage hierarchyUsage="6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ACAC8814-3994-4406-A2E9-1079400B8B8B}" sourceName="[Sale2].[Year]">
  <pivotTables>
    <pivotTable tabId="13" name="PivotTable1"/>
    <pivotTable tabId="15" name="PivotTable2"/>
    <pivotTable tabId="14" name="PivotTable5"/>
    <pivotTable tabId="27" name="PivotTable3"/>
    <pivotTable tabId="27" name="PivotTable4"/>
    <pivotTable tabId="27" name="PivotTable5"/>
    <pivotTable tabId="27" name="PivotTable6"/>
    <pivotTable tabId="17" name="PivotTable3"/>
    <pivotTable tabId="16" name="PivotTable4"/>
    <pivotTable tabId="18" name="PivotTable6"/>
    <pivotTable tabId="19" name="PivotTable7"/>
  </pivotTables>
  <data>
    <olap pivotCacheId="831195291">
      <levels count="2">
        <level uniqueName="[Sale2].[Year].[(All)]" sourceCaption="(All)" count="0"/>
        <level uniqueName="[Sale2].[Year].[Year]" sourceCaption="Year" count="5">
          <ranges>
            <range startItem="0">
              <i n="[Sale2].[Year].&amp;[2010]" c="2010"/>
              <i n="[Sale2].[Year].&amp;[2011]" c="2011"/>
              <i n="[Sale2].[Year].&amp;[2012]" c="2012"/>
              <i n="[Sale2].[Year].&amp;[2013]" c="2013"/>
              <i n="[Sale2].[Year].&amp;[2014]" c="2014"/>
            </range>
          </ranges>
        </level>
      </levels>
      <selections count="1">
        <selection n="[Sale2].[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ekday_Name" xr10:uid="{28F156EC-E6BE-4DC2-90FF-AD065D1E6FC0}" sourceName="[Sale2].[Weekday Name]">
  <pivotTables>
    <pivotTable tabId="13" name="PivotTable1"/>
    <pivotTable tabId="15" name="PivotTable2"/>
    <pivotTable tabId="14" name="PivotTable5"/>
    <pivotTable tabId="27" name="PivotTable3"/>
    <pivotTable tabId="27" name="PivotTable4"/>
    <pivotTable tabId="27" name="PivotTable5"/>
    <pivotTable tabId="27" name="PivotTable6"/>
    <pivotTable tabId="17" name="PivotTable3"/>
    <pivotTable tabId="16" name="PivotTable4"/>
    <pivotTable tabId="18" name="PivotTable6"/>
    <pivotTable tabId="19" name="PivotTable7"/>
  </pivotTables>
  <data>
    <olap pivotCacheId="831195291">
      <levels count="2">
        <level uniqueName="[Sale2].[Weekday Name].[(All)]" sourceCaption="(All)" count="0"/>
        <level uniqueName="[Sale2].[Weekday Name].[Weekday Name]" sourceCaption="Weekday Name" count="7">
          <ranges>
            <range startItem="0">
              <i n="[Sale2].[Weekday Name].&amp;[Friday]" c="Friday"/>
              <i n="[Sale2].[Weekday Name].&amp;[Monday]" c="Monday"/>
              <i n="[Sale2].[Weekday Name].&amp;[Saturday]" c="Saturday"/>
              <i n="[Sale2].[Weekday Name].&amp;[Sunday]" c="Sunday"/>
              <i n="[Sale2].[Weekday Name].&amp;[Thursday]" c="Thursday"/>
              <i n="[Sale2].[Weekday Name].&amp;[Tuesday]" c="Tuesday"/>
              <i n="[Sale2].[Weekday Name].&amp;[Wednesday]" c="Wednesday"/>
            </range>
          </ranges>
        </level>
      </levels>
      <selections count="1">
        <selection n="[Sale2].[Weekday Name].[All]"/>
      </selections>
    </olap>
  </data>
  <extLst>
    <x:ext xmlns:x15="http://schemas.microsoft.com/office/spreadsheetml/2010/11/main" uri="{470722E0-AACD-4C17-9CDC-17EF765DBC7E}">
      <x15:slicerCacheHideItemsWithNoData count="1">
        <x15:slicerCacheOlapLevelName uniqueName="[Sale2].[Weekday Name].[Weekday Nam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C5D4B71F-DE77-444A-8AE4-850B0B046F57}" cache="Slicer_Year" caption="Year" level="1" style="Slicer Style 6" rowHeight="234950"/>
  <slicer name="Weekday Name" xr10:uid="{97296D6A-89D2-4BB0-AD4C-B1F4BFB24639}" cache="Slicer_Weekday_Name" caption="Days" level="1" style="Slicer Style 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2" Type="http://schemas.microsoft.com/office/2011/relationships/webextension" Target="webextension2.xml"/><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782" row="7">
    <wetp:webextensionref xmlns:r="http://schemas.openxmlformats.org/officeDocument/2006/relationships" r:id="rId1"/>
  </wetp:taskpane>
  <wetp:taskpane dockstate="right" visibility="0" width="438" row="8">
    <wetp:webextensionref xmlns:r="http://schemas.openxmlformats.org/officeDocument/2006/relationships" r:id="rId2"/>
  </wetp:taskpane>
</wetp:taskpanes>
</file>

<file path=xl/webextensions/webextension1.xml><?xml version="1.0" encoding="utf-8"?>
<we:webextension xmlns:we="http://schemas.microsoft.com/office/webextensions/webextension/2010/11" id="{B1FA74C8-6517-4E91-B8EA-5868017A6A80}">
  <we:reference id="wa200006067" version="1.0.0.9" store="en-US" storeType="OMEX"/>
  <we:alternateReferences>
    <we:reference id="WA200006067" version="1.0.0.9" store="" storeType="OMEX"/>
  </we:alternateReferences>
  <we:properties/>
  <we:bindings/>
  <we:snapshot xmlns:r="http://schemas.openxmlformats.org/officeDocument/2006/relationships"/>
  <we:extLst>
    <a:ext xmlns:a="http://schemas.openxmlformats.org/drawingml/2006/main" uri="{0858819E-0033-43BF-8937-05EC82904868}">
      <we:backgroundApp state="1" runtimeId=""/>
    </a:ext>
  </we:extLst>
</we:webextension>
</file>

<file path=xl/webextensions/webextension2.xml><?xml version="1.0" encoding="utf-8"?>
<we:webextension xmlns:we="http://schemas.microsoft.com/office/webextensions/webextension/2010/11" id="{956B2B19-54D2-45BF-86CD-220BE2897392}">
  <we:reference id="wa200005271" version="2.5.5.0" store="en-US" storeType="OMEX"/>
  <we:alternateReferences>
    <we:reference id="WA200005271" version="2.5.5.0" store="" storeType="OMEX"/>
  </we:alternateReferences>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_xldudf_AI_TABLE</we:customFunctionIds>
        <we:customFunctionIds>_xldudf_AI_FILL</we:customFunctionIds>
        <we:customFunctionIds>_xldudf_AI_LIST</we:customFunctionIds>
        <we:customFunctionIds>_xldudf_AI_ASK</we:customFunctionIds>
        <we:customFunctionIds>_xldudf_AI_FORMAT</we:customFunctionIds>
        <we:customFunctionIds>_xldudf_AI_EXTRACT</we:customFunctionIds>
        <we:customFunctionIds>_xldudf_AI_TRANSLATE</we:customFunctionIds>
        <we:customFunctionIds>_xldudf_AI_CHOICE</we:customFunctionIds>
      </we:customFunctionIdList>
    </a:ext>
  </we:extLst>
</we:webextension>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0.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ADDE74-6A75-4B26-B8AE-611EF508C0DA}">
  <sheetPr>
    <pageSetUpPr autoPageBreaks="0"/>
  </sheetPr>
  <dimension ref="E49"/>
  <sheetViews>
    <sheetView showGridLines="0" tabSelected="1" topLeftCell="A11" zoomScale="60" zoomScaleNormal="60" workbookViewId="0">
      <selection activeCell="AB19" sqref="AB19"/>
    </sheetView>
  </sheetViews>
  <sheetFormatPr defaultRowHeight="15" x14ac:dyDescent="0.25"/>
  <cols>
    <col min="3" max="3" width="7.5703125" customWidth="1"/>
    <col min="4" max="4" width="9.7109375" customWidth="1"/>
    <col min="5" max="5" width="8.140625" customWidth="1"/>
  </cols>
  <sheetData>
    <row r="49" spans="5:5" x14ac:dyDescent="0.25">
      <c r="E49" s="3"/>
    </row>
  </sheetData>
  <pageMargins left="0.7" right="0.7" top="0.75" bottom="0.75" header="0.3" footer="0.3"/>
  <pageSetup orientation="landscape" r:id="rId1"/>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0D0C82-2CD1-481D-8556-2CE1918685C6}">
  <dimension ref="A1"/>
  <sheetViews>
    <sheetView workbookViewId="0">
      <selection sqref="A1:A2"/>
    </sheetView>
  </sheetViews>
  <sheetFormatPr defaultRowHeight="15" x14ac:dyDescent="0.25"/>
  <cols>
    <col min="1" max="2" width="12.140625" bestFit="1" customWidth="1"/>
  </cols>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9A16D2-2517-4D3F-A3D4-8DC9B0372551}">
  <dimension ref="A3:B13"/>
  <sheetViews>
    <sheetView workbookViewId="0">
      <selection activeCell="A12" sqref="A12"/>
    </sheetView>
  </sheetViews>
  <sheetFormatPr defaultRowHeight="15" x14ac:dyDescent="0.25"/>
  <cols>
    <col min="1" max="1" width="21.140625" bestFit="1" customWidth="1"/>
    <col min="2" max="2" width="15.28515625" bestFit="1" customWidth="1"/>
    <col min="4" max="4" width="19.28515625" bestFit="1" customWidth="1"/>
    <col min="5" max="5" width="11" bestFit="1" customWidth="1"/>
  </cols>
  <sheetData>
    <row r="3" spans="1:2" x14ac:dyDescent="0.25">
      <c r="A3" t="s">
        <v>14</v>
      </c>
    </row>
    <row r="4" spans="1:2" x14ac:dyDescent="0.25">
      <c r="A4">
        <v>29358677.220700599</v>
      </c>
      <c r="B4" s="5">
        <f>GETPIVOTDATA("[Measures].[Sum of Sales Amount 2]",$A$3)</f>
        <v>29358677.220700599</v>
      </c>
    </row>
    <row r="5" spans="1:2" x14ac:dyDescent="0.25">
      <c r="B5" s="5"/>
    </row>
    <row r="6" spans="1:2" x14ac:dyDescent="0.25">
      <c r="A6" t="s">
        <v>57</v>
      </c>
    </row>
    <row r="7" spans="1:2" x14ac:dyDescent="0.25">
      <c r="A7">
        <v>12080883.645000039</v>
      </c>
      <c r="B7" s="3">
        <f>GETPIVOTDATA("[Measures].[Sum of Profit]",$A$6)</f>
        <v>12080883.645000039</v>
      </c>
    </row>
    <row r="9" spans="1:2" x14ac:dyDescent="0.25">
      <c r="A9" t="s">
        <v>58</v>
      </c>
    </row>
    <row r="10" spans="1:2" x14ac:dyDescent="0.25">
      <c r="A10">
        <v>18470</v>
      </c>
      <c r="B10">
        <f>GETPIVOTDATA("[Measures].[Distinct Count of FullName]",$A$9)</f>
        <v>18470</v>
      </c>
    </row>
    <row r="12" spans="1:2" x14ac:dyDescent="0.25">
      <c r="A12" t="s">
        <v>59</v>
      </c>
    </row>
    <row r="13" spans="1:2" x14ac:dyDescent="0.25">
      <c r="A13">
        <v>60398</v>
      </c>
      <c r="B13">
        <f>GETPIVOTDATA("[Measures].[Count of Product Name]",$A$12)</f>
        <v>60398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24C05A-0C5F-4350-BBD9-AB3AB355BF2D}">
  <dimension ref="A1:B16"/>
  <sheetViews>
    <sheetView workbookViewId="0">
      <selection activeCell="G17" sqref="G17"/>
    </sheetView>
  </sheetViews>
  <sheetFormatPr defaultRowHeight="15" x14ac:dyDescent="0.25"/>
  <cols>
    <col min="1" max="1" width="12.5703125" bestFit="1" customWidth="1"/>
    <col min="2" max="2" width="19.28515625" bestFit="1" customWidth="1"/>
    <col min="3" max="10" width="12" bestFit="1" customWidth="1"/>
    <col min="11" max="11" width="11" bestFit="1" customWidth="1"/>
    <col min="12" max="14" width="12" bestFit="1" customWidth="1"/>
  </cols>
  <sheetData>
    <row r="1" spans="1:2" x14ac:dyDescent="0.25">
      <c r="A1" s="1" t="s">
        <v>15</v>
      </c>
      <c r="B1" t="s" vm="1">
        <v>16</v>
      </c>
    </row>
    <row r="3" spans="1:2" x14ac:dyDescent="0.25">
      <c r="A3" s="1" t="s">
        <v>12</v>
      </c>
      <c r="B3" t="s">
        <v>14</v>
      </c>
    </row>
    <row r="4" spans="1:2" x14ac:dyDescent="0.25">
      <c r="A4" s="2" t="s">
        <v>3</v>
      </c>
      <c r="B4">
        <v>1948432.2302999883</v>
      </c>
    </row>
    <row r="5" spans="1:2" x14ac:dyDescent="0.25">
      <c r="A5" s="2" t="s">
        <v>7</v>
      </c>
      <c r="B5">
        <v>2689540.87649999</v>
      </c>
    </row>
    <row r="6" spans="1:2" x14ac:dyDescent="0.25">
      <c r="A6" s="2" t="s">
        <v>11</v>
      </c>
      <c r="B6">
        <v>3211714.9962000055</v>
      </c>
    </row>
    <row r="7" spans="1:2" x14ac:dyDescent="0.25">
      <c r="A7" s="2" t="s">
        <v>1</v>
      </c>
      <c r="B7">
        <v>1744677.8305999907</v>
      </c>
    </row>
    <row r="8" spans="1:2" x14ac:dyDescent="0.25">
      <c r="A8" s="2" t="s">
        <v>0</v>
      </c>
      <c r="B8">
        <v>1868572.6708999937</v>
      </c>
    </row>
    <row r="9" spans="1:2" x14ac:dyDescent="0.25">
      <c r="A9" s="2" t="s">
        <v>6</v>
      </c>
      <c r="B9">
        <v>2412980.5948999906</v>
      </c>
    </row>
    <row r="10" spans="1:2" x14ac:dyDescent="0.25">
      <c r="A10" s="2" t="s">
        <v>5</v>
      </c>
      <c r="B10">
        <v>2936177.7441999898</v>
      </c>
    </row>
    <row r="11" spans="1:2" x14ac:dyDescent="0.25">
      <c r="A11" s="2" t="s">
        <v>2</v>
      </c>
      <c r="B11">
        <v>1908589.0547999877</v>
      </c>
    </row>
    <row r="12" spans="1:2" x14ac:dyDescent="0.25">
      <c r="A12" s="2" t="s">
        <v>4</v>
      </c>
      <c r="B12">
        <v>2205152.2964999909</v>
      </c>
    </row>
    <row r="13" spans="1:2" x14ac:dyDescent="0.25">
      <c r="A13" s="2" t="s">
        <v>10</v>
      </c>
      <c r="B13">
        <v>2979421.3901999909</v>
      </c>
    </row>
    <row r="14" spans="1:2" x14ac:dyDescent="0.25">
      <c r="A14" s="2" t="s">
        <v>9</v>
      </c>
      <c r="B14">
        <v>2916660.8977999939</v>
      </c>
    </row>
    <row r="15" spans="1:2" x14ac:dyDescent="0.25">
      <c r="A15" s="2" t="s">
        <v>8</v>
      </c>
      <c r="B15">
        <v>2536756.637799988</v>
      </c>
    </row>
    <row r="16" spans="1:2" x14ac:dyDescent="0.25">
      <c r="A16" s="2" t="s">
        <v>13</v>
      </c>
      <c r="B16">
        <v>29358677.220700599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E6E854-6BF8-402D-A646-1B49019CDC0B}">
  <dimension ref="A3:B9"/>
  <sheetViews>
    <sheetView workbookViewId="0">
      <selection activeCell="B3" sqref="B3"/>
    </sheetView>
  </sheetViews>
  <sheetFormatPr defaultRowHeight="15" x14ac:dyDescent="0.25"/>
  <cols>
    <col min="1" max="1" width="12.5703125" bestFit="1" customWidth="1"/>
    <col min="2" max="2" width="19.28515625" bestFit="1" customWidth="1"/>
  </cols>
  <sheetData>
    <row r="3" spans="1:2" x14ac:dyDescent="0.25">
      <c r="A3" s="1" t="s">
        <v>12</v>
      </c>
      <c r="B3" t="s">
        <v>14</v>
      </c>
    </row>
    <row r="4" spans="1:2" x14ac:dyDescent="0.25">
      <c r="A4" s="2">
        <v>2010</v>
      </c>
      <c r="B4">
        <v>43421.03639999999</v>
      </c>
    </row>
    <row r="5" spans="1:2" x14ac:dyDescent="0.25">
      <c r="A5" s="2">
        <v>2011</v>
      </c>
      <c r="B5">
        <v>7075525.9290999994</v>
      </c>
    </row>
    <row r="6" spans="1:2" x14ac:dyDescent="0.25">
      <c r="A6" s="2">
        <v>2012</v>
      </c>
      <c r="B6">
        <v>5842485.195199999</v>
      </c>
    </row>
    <row r="7" spans="1:2" x14ac:dyDescent="0.25">
      <c r="A7" s="2">
        <v>2013</v>
      </c>
      <c r="B7">
        <v>16351550.340000613</v>
      </c>
    </row>
    <row r="8" spans="1:2" x14ac:dyDescent="0.25">
      <c r="A8" s="2">
        <v>2014</v>
      </c>
      <c r="B8">
        <v>45694.720000000569</v>
      </c>
    </row>
    <row r="9" spans="1:2" x14ac:dyDescent="0.25">
      <c r="A9" s="2" t="s">
        <v>13</v>
      </c>
      <c r="B9">
        <v>29358677.220700599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14BA7F-D473-4B93-BABE-DAFB07C8EB82}">
  <dimension ref="A3:B24"/>
  <sheetViews>
    <sheetView workbookViewId="0">
      <selection activeCell="C12" sqref="C12"/>
    </sheetView>
  </sheetViews>
  <sheetFormatPr defaultRowHeight="15" x14ac:dyDescent="0.25"/>
  <cols>
    <col min="1" max="1" width="12.5703125" bestFit="1" customWidth="1"/>
    <col min="2" max="2" width="19.28515625" bestFit="1" customWidth="1"/>
    <col min="3" max="3" width="18" bestFit="1" customWidth="1"/>
  </cols>
  <sheetData>
    <row r="3" spans="1:2" x14ac:dyDescent="0.25">
      <c r="A3" s="1" t="s">
        <v>12</v>
      </c>
      <c r="B3" t="s">
        <v>14</v>
      </c>
    </row>
    <row r="4" spans="1:2" x14ac:dyDescent="0.25">
      <c r="A4" s="2" t="s">
        <v>42</v>
      </c>
      <c r="B4">
        <v>614557.93499999982</v>
      </c>
    </row>
    <row r="5" spans="1:2" x14ac:dyDescent="0.25">
      <c r="A5" s="2" t="s">
        <v>38</v>
      </c>
      <c r="B5">
        <v>669431.50309999974</v>
      </c>
    </row>
    <row r="6" spans="1:2" x14ac:dyDescent="0.25">
      <c r="A6" s="2" t="s">
        <v>43</v>
      </c>
      <c r="B6">
        <v>596746.55679999979</v>
      </c>
    </row>
    <row r="7" spans="1:2" x14ac:dyDescent="0.25">
      <c r="A7" s="2" t="s">
        <v>44</v>
      </c>
      <c r="B7">
        <v>737839.82139999967</v>
      </c>
    </row>
    <row r="8" spans="1:2" x14ac:dyDescent="0.25">
      <c r="A8" s="2" t="s">
        <v>39</v>
      </c>
      <c r="B8">
        <v>660545.81319999974</v>
      </c>
    </row>
    <row r="9" spans="1:2" x14ac:dyDescent="0.25">
      <c r="A9" s="2" t="s">
        <v>40</v>
      </c>
      <c r="B9">
        <v>708208.00319999969</v>
      </c>
    </row>
    <row r="10" spans="1:2" x14ac:dyDescent="0.25">
      <c r="A10" s="2" t="s">
        <v>41</v>
      </c>
      <c r="B10">
        <v>603083.49759999989</v>
      </c>
    </row>
    <row r="11" spans="1:2" x14ac:dyDescent="0.25">
      <c r="A11" s="2" t="s">
        <v>37</v>
      </c>
      <c r="B11">
        <v>624502.16669999983</v>
      </c>
    </row>
    <row r="12" spans="1:2" x14ac:dyDescent="0.25">
      <c r="A12" s="2" t="s">
        <v>53</v>
      </c>
      <c r="B12">
        <v>1046022.7699999908</v>
      </c>
    </row>
    <row r="13" spans="1:2" x14ac:dyDescent="0.25">
      <c r="A13" s="2" t="s">
        <v>49</v>
      </c>
      <c r="B13">
        <v>1551065.5599999917</v>
      </c>
    </row>
    <row r="14" spans="1:2" x14ac:dyDescent="0.25">
      <c r="A14" s="2" t="s">
        <v>45</v>
      </c>
      <c r="B14">
        <v>1874360.2899999889</v>
      </c>
    </row>
    <row r="15" spans="1:2" x14ac:dyDescent="0.25">
      <c r="A15" s="2" t="s">
        <v>55</v>
      </c>
      <c r="B15">
        <v>771348.73999999173</v>
      </c>
    </row>
    <row r="16" spans="1:2" x14ac:dyDescent="0.25">
      <c r="A16" s="2" t="s">
        <v>56</v>
      </c>
      <c r="B16">
        <v>857689.90999999386</v>
      </c>
    </row>
    <row r="17" spans="1:2" x14ac:dyDescent="0.25">
      <c r="A17" s="2" t="s">
        <v>50</v>
      </c>
      <c r="B17">
        <v>1371675.8099999942</v>
      </c>
    </row>
    <row r="18" spans="1:2" x14ac:dyDescent="0.25">
      <c r="A18" s="2" t="s">
        <v>51</v>
      </c>
      <c r="B18">
        <v>1643177.7799999914</v>
      </c>
    </row>
    <row r="19" spans="1:2" x14ac:dyDescent="0.25">
      <c r="A19" s="2" t="s">
        <v>54</v>
      </c>
      <c r="B19">
        <v>1049907.389999989</v>
      </c>
    </row>
    <row r="20" spans="1:2" x14ac:dyDescent="0.25">
      <c r="A20" s="2" t="s">
        <v>52</v>
      </c>
      <c r="B20">
        <v>1284592.9299999929</v>
      </c>
    </row>
    <row r="21" spans="1:2" x14ac:dyDescent="0.25">
      <c r="A21" s="2" t="s">
        <v>46</v>
      </c>
      <c r="B21">
        <v>1780920.0599999907</v>
      </c>
    </row>
    <row r="22" spans="1:2" x14ac:dyDescent="0.25">
      <c r="A22" s="2" t="s">
        <v>47</v>
      </c>
      <c r="B22">
        <v>1673293.4099999925</v>
      </c>
    </row>
    <row r="23" spans="1:2" x14ac:dyDescent="0.25">
      <c r="A23" s="2" t="s">
        <v>48</v>
      </c>
      <c r="B23">
        <v>1447495.6899999904</v>
      </c>
    </row>
    <row r="24" spans="1:2" x14ac:dyDescent="0.25">
      <c r="A24" s="2" t="s">
        <v>13</v>
      </c>
      <c r="B24">
        <v>21566465.636999983</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62E882-4245-46E0-9D51-40CD6E700624}">
  <dimension ref="A1:B10"/>
  <sheetViews>
    <sheetView workbookViewId="0">
      <selection activeCell="B10" sqref="B10"/>
    </sheetView>
  </sheetViews>
  <sheetFormatPr defaultRowHeight="15" x14ac:dyDescent="0.25"/>
  <cols>
    <col min="1" max="1" width="12.5703125" bestFit="1" customWidth="1"/>
    <col min="2" max="2" width="19.28515625" bestFit="1" customWidth="1"/>
  </cols>
  <sheetData>
    <row r="1" spans="1:2" x14ac:dyDescent="0.25">
      <c r="A1" s="1" t="s">
        <v>12</v>
      </c>
      <c r="B1" t="s">
        <v>14</v>
      </c>
    </row>
    <row r="2" spans="1:2" x14ac:dyDescent="0.25">
      <c r="A2" s="2" t="s">
        <v>17</v>
      </c>
      <c r="B2">
        <v>5521839.5563000189</v>
      </c>
    </row>
    <row r="3" spans="1:2" x14ac:dyDescent="0.25">
      <c r="A3" s="2" t="s">
        <v>18</v>
      </c>
      <c r="B3">
        <v>7089762.2710000621</v>
      </c>
    </row>
    <row r="4" spans="1:2" x14ac:dyDescent="0.25">
      <c r="A4" s="2" t="s">
        <v>19</v>
      </c>
      <c r="B4">
        <v>7639278.1092001023</v>
      </c>
    </row>
    <row r="5" spans="1:2" x14ac:dyDescent="0.25">
      <c r="A5" s="2" t="s">
        <v>20</v>
      </c>
      <c r="B5">
        <v>9107797.2842000686</v>
      </c>
    </row>
    <row r="6" spans="1:2" x14ac:dyDescent="0.25">
      <c r="A6" s="2" t="s">
        <v>13</v>
      </c>
      <c r="B6">
        <v>29358677.220700599</v>
      </c>
    </row>
    <row r="10" spans="1:2" x14ac:dyDescent="0.25">
      <c r="B10" s="4">
        <v>29358677.220700599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11F355-5CCC-4355-AC2C-347B77C106FE}">
  <dimension ref="A1:C7"/>
  <sheetViews>
    <sheetView workbookViewId="0">
      <selection activeCell="C14" sqref="C14"/>
    </sheetView>
  </sheetViews>
  <sheetFormatPr defaultRowHeight="15" x14ac:dyDescent="0.25"/>
  <cols>
    <col min="1" max="1" width="13.140625" bestFit="1" customWidth="1"/>
    <col min="2" max="2" width="20" bestFit="1" customWidth="1"/>
    <col min="3" max="3" width="21.5703125" bestFit="1" customWidth="1"/>
  </cols>
  <sheetData>
    <row r="1" spans="1:3" x14ac:dyDescent="0.25">
      <c r="A1" s="1" t="s">
        <v>12</v>
      </c>
      <c r="B1" t="s">
        <v>14</v>
      </c>
      <c r="C1" t="s">
        <v>21</v>
      </c>
    </row>
    <row r="2" spans="1:3" x14ac:dyDescent="0.25">
      <c r="A2" s="2">
        <v>2010</v>
      </c>
      <c r="B2" s="6">
        <v>43421.03639999999</v>
      </c>
      <c r="C2" s="6">
        <v>25572.063999999998</v>
      </c>
    </row>
    <row r="3" spans="1:3" x14ac:dyDescent="0.25">
      <c r="A3" s="2">
        <v>2011</v>
      </c>
      <c r="B3" s="6">
        <v>7075525.9290999994</v>
      </c>
      <c r="C3" s="6">
        <v>4231462.1909999996</v>
      </c>
    </row>
    <row r="4" spans="1:3" x14ac:dyDescent="0.25">
      <c r="A4" s="2">
        <v>2012</v>
      </c>
      <c r="B4" s="6">
        <v>5842485.195199999</v>
      </c>
      <c r="C4" s="6">
        <v>3414478.1692999988</v>
      </c>
    </row>
    <row r="5" spans="1:3" x14ac:dyDescent="0.25">
      <c r="A5" s="2">
        <v>2013</v>
      </c>
      <c r="B5" s="6">
        <v>16351550.340000613</v>
      </c>
      <c r="C5" s="6">
        <v>9586139.3690000921</v>
      </c>
    </row>
    <row r="6" spans="1:3" x14ac:dyDescent="0.25">
      <c r="A6" s="2">
        <v>2014</v>
      </c>
      <c r="B6" s="6">
        <v>45694.720000000569</v>
      </c>
      <c r="C6" s="6">
        <v>20141.782400000007</v>
      </c>
    </row>
    <row r="7" spans="1:3" x14ac:dyDescent="0.25">
      <c r="A7" s="2" t="s">
        <v>13</v>
      </c>
      <c r="B7" s="6">
        <v>29358677.220700599</v>
      </c>
      <c r="C7" s="6">
        <v>17277793.575700119</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B32CC5-AD26-42FE-9AA6-02741507A7CF}">
  <dimension ref="A3:B9"/>
  <sheetViews>
    <sheetView workbookViewId="0">
      <selection activeCell="B9" sqref="B9"/>
    </sheetView>
  </sheetViews>
  <sheetFormatPr defaultRowHeight="15" x14ac:dyDescent="0.25"/>
  <cols>
    <col min="1" max="1" width="20.42578125" bestFit="1" customWidth="1"/>
    <col min="2" max="2" width="19.28515625" bestFit="1" customWidth="1"/>
  </cols>
  <sheetData>
    <row r="3" spans="1:2" x14ac:dyDescent="0.25">
      <c r="A3" s="1" t="s">
        <v>12</v>
      </c>
      <c r="B3" t="s">
        <v>14</v>
      </c>
    </row>
    <row r="4" spans="1:2" x14ac:dyDescent="0.25">
      <c r="A4" s="2" t="s">
        <v>22</v>
      </c>
      <c r="B4">
        <v>1294866.1411999841</v>
      </c>
    </row>
    <row r="5" spans="1:2" x14ac:dyDescent="0.25">
      <c r="A5" s="2" t="s">
        <v>23</v>
      </c>
      <c r="B5">
        <v>1363142.0933999803</v>
      </c>
    </row>
    <row r="6" spans="1:2" x14ac:dyDescent="0.25">
      <c r="A6" s="2" t="s">
        <v>24</v>
      </c>
      <c r="B6">
        <v>1373469.5481999968</v>
      </c>
    </row>
    <row r="7" spans="1:2" x14ac:dyDescent="0.25">
      <c r="A7" s="2" t="s">
        <v>25</v>
      </c>
      <c r="B7">
        <v>1339462.7903999861</v>
      </c>
    </row>
    <row r="8" spans="1:2" x14ac:dyDescent="0.25">
      <c r="A8" s="2" t="s">
        <v>26</v>
      </c>
      <c r="B8">
        <v>1301100.0983999881</v>
      </c>
    </row>
    <row r="9" spans="1:2" x14ac:dyDescent="0.25">
      <c r="A9" s="2" t="s">
        <v>13</v>
      </c>
      <c r="B9">
        <v>6672040.6715999898</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F2326-2B82-48C9-B8E0-C37712BF81A1}">
  <dimension ref="A1:B12"/>
  <sheetViews>
    <sheetView workbookViewId="0"/>
  </sheetViews>
  <sheetFormatPr defaultRowHeight="15" x14ac:dyDescent="0.25"/>
  <cols>
    <col min="1" max="1" width="18.7109375" bestFit="1" customWidth="1"/>
    <col min="2" max="2" width="19.28515625" bestFit="1" customWidth="1"/>
  </cols>
  <sheetData>
    <row r="1" spans="1:2" x14ac:dyDescent="0.25">
      <c r="A1" s="1" t="s">
        <v>12</v>
      </c>
      <c r="B1" t="s">
        <v>14</v>
      </c>
    </row>
    <row r="2" spans="1:2" x14ac:dyDescent="0.25">
      <c r="A2" s="2" t="s">
        <v>27</v>
      </c>
      <c r="B2">
        <v>13242.7</v>
      </c>
    </row>
    <row r="3" spans="1:2" x14ac:dyDescent="0.25">
      <c r="A3" s="2" t="s">
        <v>28</v>
      </c>
      <c r="B3">
        <v>13173.19</v>
      </c>
    </row>
    <row r="4" spans="1:2" x14ac:dyDescent="0.25">
      <c r="A4" s="2" t="s">
        <v>29</v>
      </c>
      <c r="B4">
        <v>13195.64</v>
      </c>
    </row>
    <row r="5" spans="1:2" x14ac:dyDescent="0.25">
      <c r="A5" s="2" t="s">
        <v>30</v>
      </c>
      <c r="B5">
        <v>13164.64</v>
      </c>
    </row>
    <row r="6" spans="1:2" x14ac:dyDescent="0.25">
      <c r="A6" s="2" t="s">
        <v>31</v>
      </c>
      <c r="B6">
        <v>13294.27</v>
      </c>
    </row>
    <row r="7" spans="1:2" x14ac:dyDescent="0.25">
      <c r="A7" s="2" t="s">
        <v>32</v>
      </c>
      <c r="B7">
        <v>13269.27</v>
      </c>
    </row>
    <row r="8" spans="1:2" x14ac:dyDescent="0.25">
      <c r="A8" s="2" t="s">
        <v>33</v>
      </c>
      <c r="B8">
        <v>12909.6682</v>
      </c>
    </row>
    <row r="9" spans="1:2" x14ac:dyDescent="0.25">
      <c r="A9" s="2" t="s">
        <v>34</v>
      </c>
      <c r="B9">
        <v>13295.380000000001</v>
      </c>
    </row>
    <row r="10" spans="1:2" x14ac:dyDescent="0.25">
      <c r="A10" s="2" t="s">
        <v>35</v>
      </c>
      <c r="B10">
        <v>13265.990000000002</v>
      </c>
    </row>
    <row r="11" spans="1:2" x14ac:dyDescent="0.25">
      <c r="A11" s="2" t="s">
        <v>36</v>
      </c>
      <c r="B11">
        <v>13215.65</v>
      </c>
    </row>
    <row r="12" spans="1:2" x14ac:dyDescent="0.25">
      <c r="A12" s="2" t="s">
        <v>13</v>
      </c>
      <c r="B12">
        <v>132026.39820000003</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 F u l l   N a m e < / K e y > < / a : K e y > < a : V a l u e   i : t y p e = " T a b l e W i d g e t B a s e V i e w S t a t e " / > < / a : K e y V a l u e O f D i a g r a m O b j e c t K e y a n y T y p e z b w N T n L X > < a : K e y V a l u e O f D i a g r a m O b j e c t K e y a n y T y p e z b w N T n L X > < a : K e y > < K e y > C o l u m n s \ Q u a r t e r O f Y e a r 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 C o l u m n s \ W e e k d a y   N u m b e r < / 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 C o l u m n s \ P r o d u c t i o n C o s t 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 F u l l   N a m e < / K e y > < / a : K e y > < a : V a l u e   i : t y p e = " T a b l e W i d g e t B a s e V i e w S t a t e " / > < / a : K e y V a l u e O f D i a g r a m O b j e c t K e y a n y T y p e z b w N T n L X > < a : K e y V a l u e O f D i a g r a m O b j e c t K e y a n y T y p e z b w N T n L X > < a : K e y > < K e y > C o l u m n s \ Q u a r t e r O f Y e a r 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 C o l u m n s \ W e e k d a y   N u m b e r < / 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 C o l u m n s \ P r o d u c t i o n C o s t 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 C o l u m n s \ U n i t P < / 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 C o l u m n s \ p < / K e y > < / a : K e y > < a : V a l u e   i : t y p e = " T a b l e W i d g e t B a s e V i e w S t a t e " / > < / a : K e y V a l u e O f D i a g r a m O b j e c t K e y a n y T y p e z b w N T n L X > < / V i e w S t a t e s > < / D i a g r a m M a n a g e r . S e r i a l i z a b l e D i a g r a m > < D i a g r a m M a n a g e r . S e r i a l i z a b l e D i a g r a m > < A d a p t e r   i : t y p e = " T a b l e W i d g e t V i e w M o d e l S a n d b o x A d a p t e r " > < T a b l e N a m e > D i m P r o d C a t e g o r y 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 P r o d u c t _ S u b 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 P r o d u c t _ S u b 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S a n d b o x N o n E m p t y " > < C u s t o m C o n t e n t > < ! [ C D A T A [ 1 ] ] > < / C u s t o m C o n t e n t > < / G e m i n i > 
</file>

<file path=customXml/item12.xml>��< ? x m l   v e r s i o n = " 1 . 0 "   e n c o d i n g = " U T F - 1 6 " ? > < G e m i n i   x m l n s = " h t t p : / / g e m i n i / p i v o t c u s t o m i z a t i o n / M a n u a l C a l c M o d e " > < C u s t o m C o n t e n t > < ! [ C D A T A [ F a l s e ] ] > < / C u s t o m C o n t e n t > < / G e m i n i > 
</file>

<file path=customXml/item13.xml>��< ? x m l   v e r s i o n = " 1 . 0 "   e n c o d i n g = " U T F - 1 6 " ? > < G e m i n i   x m l n s = " h t t p : / / g e m i n i / p i v o t c u s t o m i z a t i o n / S h o w H i d d e n " > < C u s t o m C o n t e n t > < ! [ C D A T A [ T r u e ] ] > < / C u s t o m C o n t e n t > < / G e m i n i > 
</file>

<file path=customXml/item14.xml>��< ? x m l   v e r s i o n = " 1 . 0 "   e n c o d i n g = " u t f - 1 6 " ? > < D a t a M a s h u p   s q m i d = " b d e 5 d e 6 5 - 1 2 c f - 4 1 a 4 - 9 3 c b - 3 d a b 9 b 2 b e a 6 a "   x m l n s = " h t t p : / / s c h e m a s . m i c r o s o f t . c o m / D a t a M a s h u p " > A A A A A G M N A A B Q S w M E F A A C A A g A S 4 o B W z f D g r y o A A A A + A A A A B I A H A B D b 2 5 m a W c v U G F j a 2 F n Z S 5 4 b W w g o h g A K K A U A A A A A A A A A A A A A A A A A A A A A A A A A A A A e 7 9 7 v 4 1 9 R W 6 O Q l l q U X F m f p 6 t k q G e g Z J C c U l i X k p i T n 5 e q q 1 S X r 6 S v R 0 v l 0 1 A Y n J 2 Y n q q A l B 1 X r F V R X G K r V J G S U m B l b 5 + e X m 5 X r m x X n 5 R u r 6 R g Y G h f o S v T 3 B y R m p u o h J c c S Z h x b q Z e S B r k 1 O V 7 G z C I K 6 x M 9 K z N N M z t D Q z M 9 I z s N G H i d r 4 Z u Y h V B g B X Q y S R R K 0 c S 7 N K S k t S r V L z d P 1 9 L P R h 3 F t 9 K G e s A M A U E s D B B Q A A g A I A E u K A V t 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L i g F b L J w D 1 G I K A A B 7 P w A A E w A c A E Z v c m 1 1 b G F z L 1 N l Y 3 R p b 2 4 x L m 0 g o h g A K K A U A A A A A A A A A A A A A A A A A A A A A A A A A A A A 7 R v 9 T 9 t I 9 n e k / g 8 j r 3 R K d k N E A m 2 X 2 + O k X A J t d 6 H Q k r v q R K N q s C f E i 2 M j f 1 C y i P 9 9 3 / g j n h m / G Q 8 0 t 4 t O i 9 q S e N 6 8 7 6 9 5 n i b M T f 0 o J O f F 7 8 F P L 7 Z e b C U L G j O P H F E 3 f R e m L A 5 Z e k 4 D l p A D E r D 0 x R a B n / M o i 1 0 G T w 7 v X B b 0 P 0 X x 9 W U U X X e O / I D 1 x x F s C 9 O k 4 0 z + / j n 0 r x c 0 / T y h K S W j k A a r J P 1 8 F k e / A k U y 8 m 4 B L o v Z 5 / U n j i k h 2 2 S 4 v / N 6 u D N 8 a V h p M N i / C 5 I 7 p 9 s j Y R Y E P Z L G G e v 2 S n 4 X j K W D L / k v 4 L p g / / 7 i X c q W B 0 6 x 6 P R + 8 U O v / O b M H i 4 4 y 7 N y / 3 c O 8 L y M U t D L W 0 Y 9 F i c O o J n S S x C 3 X C m f d 0 R S P X J R r o 6 C 4 N y l A Y 2 T A 8 7 X r L t G P F 7 Q 8 A r w T l c 3 r E Y 6 j W m Y z K N 4 O Y 6 C b B n y x a S D c N G 7 v + c P v c x N f 2 E r B 6 Q G S F D A 8 p L F D w 8 1 l Z H n w a 5 x l q T R s q Y C T w v 8 H Y W P H n F O Y y A A O m C d L n x l 1 F 2 Q 7 z z + d b C / s 9 M j A / j T J T + Q i z X c j B s H l 2 v Q K p j E H x d K J p 9 L x a m L M n 1 k y + i W 7 8 o x C R Y p F s r H H Z W V n o x c o 6 Q B r i W V Z q U o w r H J e s q R v s 8 t 0 e d + e g U k / V v f Y 5 1 a Z 2 C z G S h y B 3 6 6 P f 2 G 8 u F J 5 O n 2 8 t 8 y B g 1 w d 6 u L C z z E B Z Z 1 A u J O M p Y L S w p / s x M Y N j 1 R X G y n R l g V V B J V 9 I H h o 9 x x m P v j + c K / K W 1 c O 2 O P 3 D s l 1 c b z t e o t 3 X d g 5 7 + c G 9 U G s g s 6 B d s s P j s t t J M / o 3 H s s x j E d a / 9 8 K p c e M D 1 s 9 u q n w b v X E V H M f O v F q m S h L g u p v R u t M Q W y t R 1 n t L Q o z F 4 X Y J B T f z E j b I w H S 3 5 v w j A v 0 M / P Y t 9 l 1 W Q Z y 4 G d n g H d Q k M 2 4 4 H W c t 1 / C G j Y e q n a q L l 6 x / Z r Z 9 A E V 3 r X A X I a 1 S O 5 d g P m R a s s l 4 z n e d I S j f E V + s I a F S C F 1 t + i N v a W P S / v G d f n 2 P h / 1 J x + W X N 5 l / l H 4 w O a n m 1 1 + f w c h J C V y V 3 U d Z k R 1 M W Z R 9 V F g s m I R I 0 W + O Y h e 4 K J 8 p t O W W Q q t I o N o D k Y s k R l L K 7 1 B R m C p p G t G K K E 6 J d W T Y l C v s s I 2 c r 1 T h q 0 m u q 2 S J 1 a j O v P l n j p a K E o + F K 8 g C h x k j r Y v X D v U 7 v c v L K t z Z 8 v F 7 q R G q K o a m I 7 Q 1 s o z G 8 1 7 U A p q Y B 7 T L 0 y X s g J W / 9 K a 3 g f B w t L y E k O v e N L N / D E 7 9 G G S 2 6 K K h K 8 u P V S k 4 F 1 T d z N t j Y 8 e a / j M Z V + y q c Y W q U E M b g L j z Z 5 q A 6 m d H D S 4 m c Y + z z z z q H t j h w K G w A 5 y d Q Z R d k 7 c M 2 E u R b r E U o u j m F T C 5 L / s x G G M 1 h Q u U I p C k + k S O o 2 e Q 9 X b L H S F R s s B U L O m c C c u k I 1 g L y p 5 0 v X b G w a M T c t R K z I u N A P Y n T F q O N a e B m A e W b K 3 B b A X d z u 9 V E c o n K r 6 d z W z / c 0 8 R P k 6 9 a o v 6 g k s n 5 4 J C / k S n o r H 8 E f U D n Q q I / 6 z 4 h m c v M 9 e 4 F o h o R X l q f 3 a 3 5 l z k P w a A o 5 3 w B 5 / y l Y h x H U o y T J z y R m z W o z k 6 v d E L K z J W p r o q 3 X M h a v H W G 6 o j O 2 A U V O N t r R U C L E a c F 6 D T i T 0 R g n p D g h / f d u 5 r J w u v 2 y c I r z u c n x q 4 9 u r J J b Y I 3 T m B H N C d 8 s 3 W k v M 6 N 0 a C X i w j 4 T u d 8 y S Z Y f m w N F p E 9 U U b 7 V D e p w G 2 l + 7 F I d B g p W U L 7 R L f f l u g m N S G H H P k h D V 2 f B k R y O 3 8 u J F n J 4 c g / D 8 g e S R c s 1 E J s k 1 3 C g o R p A X 4 g + 5 r C u t P u f / u c 7 5 p t J V G 3 M Q 4 d u B b g H w f k V S G Z 8 w F K / F Y u g x n h 6 z a E + x X C o R 3 C w U 4 b x s G w Q r l b o X Q + 7 D m b m O a C + n m w I U 5 h 0 R N p m i J l o E u K V p G s j 0 p F W K 3 P W b P v L 6 T z 3 O z 7 z g A c i g M Y K p J h I K f w 2 L u X G d B J o + m K m s O 0 p w i 0 f Y G d K 2 c b G Y E O y h m o z J R F L z 7 Q d E j K R J N U p 1 k 4 k Z c H 2 T a J n z q 5 V L g T B i g 1 b R v B d G 2 S x E w h 2 N y v B c p V W G i Q v y + 5 k G n P t M 4 4 t H T G v E E q a e p Y t 2 u P h j r u S w e Y b e u Z F 7 W w 9 z i T v K x M U t C 1 G 2 L u S e f g i b 8 s O X t u k 8 u a M 8 O w s g b S D C x r g E 0 N L V W S f / 7 g k g c + u R E n b O s B X 7 l t F P B p h T x c U G H O s 0 s X I K 7 k 8 U E 1 o / q U T 8 A 4 p R N G E 7 D X O P K a 5 M 7 9 3 5 g G p k J 0 G F 4 F f r I o i Z Z t k I L l h o Y t I E d 8 / G F G g s z 6 K h 6 g v A J + 5 r 2 J I i 8 5 C u h V B R B E V z 5 Y s J i 4 R E G E T U z n L F 2 d p 5 F 7 f c x u W Y B N S y O e f M 8 i H 5 t E H v u J P A y t e O K q w 5 5 9 5 J 7 T Y O N T N Z B U 5 4 V 0 l U y j E x p m c + g 1 w Q T a W S g f + K r 0 J g x y V o y y N w 5 o k i B K X g U N 0 B O w e i D a R D H 9 h C V u 7 N / w V N g w T G 5 W A 8 B 4 A W w n z A A x i u m l 7 x o A 3 r L L m H 0 1 A E w X 1 D c s v 2 H x k o Y G g J 8 p + K + Z y W k W X 5 s 1 k Z 8 j 8 d H v Y e i J Y 0 9 h R 5 r J J t r E O B j P I J p 8 I B H M w w A n m S / V N J v z Y D n f y R l O m 7 D w 3 K J m A k 2 S w r M O m m j Q / L H O F 1 i K U J O C l A a q 0 J f C v Y 5 w N K a V K F Y i d x 2 t 6 w C V g h I P R D T 4 8 I B D g w w N L C S Y 0 A D S B A 0 e K F J w C O F Q h c C T 7 g 0 0 / b W n q 2 d / u c r / p 6 t Y T i r R + x x 4 6 h G / y t n 4 J q A u 4 P g P D T I m k s q f 5 0 + x + W T e A O / 0 S r B Y g u 8 p P Y + W 3 M B A T 2 K r 5 x D 4 u + M 0 6 P G 5 Z k / q O 7 / h V a D M G t d l s 5 8 V L 3 X I 2 V y a i 9 i 9 + i s b e C g f 4 7 J 8 P N + j j 8 B k + y l I A D a f h g T A D Z + K G i z 8 o a e j R k e g u Q Z Q g y l t T a P T E o N a 2 G Z x b G m D l q p F G 3 A J N t Y J t 4 l G r 4 W h V v H a t C u H p 8 o m E q D P P z r t Q 9 M u L v 9 H Q f k n R q T W Y x G v f k w s j u 0 D 0 Q g q O b 0 W c o P n K I 2 w Z p 4 N b N p H 1 X p o l V 0 a 7 r 2 8 Z w m Y 8 m d o P o V B l 3 5 K B E p s Z n 4 j O F q D C C f I f b 5 / z O b p a Q a 6 E d / u g W 4 8 t H D X 6 i + A 8 s / l k L a 8 W q M h 2 J 7 c M R e 2 q g r o R s l M J o k w k x 1 D i s t u 7 K w m m N n G b I j N x r j B n m i t p 5 j K Y C f Z + d v W n 5 j R t D I Y u 1 N 9 / 6 l W N 7 e 8 S f c M K 1 v F m r m k V V D 6 c l Z B b L C U y U T / m D J m v L z 7 h k V X M b 1 Z 4 N W t 2 m q c v U / 9 t D l A P f L j B B 9 q n / i e F z B 0 6 Z h q 9 v C H 0 p x W H H L / y 4 / T B T 5 m P K G x n 9 I A G S v m N T a b z / 2 7 5 m w U w q Y 5 N D 9 c U j 8 Y e V 7 M k B k y v 1 E T r N 6 F b r R E u J h G w M N 4 4 Q e w O W w u F 9 d R q v V R + h Z F U q a I Q 0 g Q V B y 2 q h 2 D H q A o w P r 1 k s K p 6 2 Y 3 R h I G i I K G A e B t l C X s 9 G v I 4 n K Q h C s D A o E D e U 2 A 0 g R 8 E j R o Y B c W h 8 0 D y C I K m 6 7 F H S d 3 1 j O I / g V N E N W P o + U S C s T E T + D c 7 m 6 + r S o C a K M 3 k c W Y y J n d z H 9 G K q 4 + V G G D u R z i Z a j b Y J 4 i m 0 + j j / a L D O h s C z O z q B h d 2 R s 2 b l w P 7 X q Y 8 p 6 1 9 B Y A v E l u h 5 r r j g x g 2 6 g o u 2 z 6 l A a h e / w V B f o K o v n O 1 g z + m J v b O q E a t 0 b q W 5 z V z Q S R q O E G i c U 1 b P m K d 3 U x Q q B o v B r R H + h v d l h e 7 B D O W / V F F e S m x 6 P 6 A y x V I D r V 3 I e x n i 4 r C Q 6 l o Q r 3 8 A 3 5 T 5 k w r + + T P E K Y g Z 0 0 A x X 7 2 i L q I V b B / t P v U E s B A i 0 A F A A C A A g A S 4 o B W z f D g r y o A A A A + A A A A B I A A A A A A A A A A A A A A A A A A A A A A E N v b m Z p Z y 9 Q Y W N r Y W d l L n h t b F B L A Q I t A B Q A A g A I A E u K A V t T c j g s m w A A A O E A A A A T A A A A A A A A A A A A A A A A A P Q A A A B b Q 2 9 u d G V u d F 9 U e X B l c 1 0 u e G 1 s U E s B A i 0 A F A A C A A g A S 4 o B W y y c A 9 R i C g A A e z 8 A A B M A A A A A A A A A A A A A A A A A 3 A E A A E Z v c m 1 1 b G F z L 1 N l Y 3 R p b 2 4 x L m 1 Q S w U G A A A A A A M A A w D C A A A A i w w 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0 N Y A A A A A A A C u 1 g 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R m F j d E l u d G V y b m V 0 U 2 F s Z X M 8 L 0 l 0 Z W 1 Q Y X R o P j w v S X R l b U x v Y 2 F 0 a W 9 u P j x T d G F i b G V F b n R y a W V z P j x F b n R y e S B U e X B l P S J B Z G R l Z F R v R G F 0 Y U 1 v Z G V s I i B W Y W x 1 Z T 0 i b D A i I C 8 + P E V u d H J 5 I F R 5 c G U 9 I k J 1 Z m Z l c k 5 l e H R S Z W Z y Z X N o I i B W Y W x 1 Z T 0 i b D E i I C 8 + P E V u d H J 5 I F R 5 c G U 9 I k Z p b G x D b 3 V u d C I g V m F s d W U 9 I m w 1 N j I 3 I i A v P j x F b n R y e S B U e X B l P S J G a W x s R W 5 h Y m x l Z C I g V m F s d W U 9 I m w w I i A v P j x F b n R y e S B U e X B l P S J G a W x s R X J y b 3 J D b 2 R l I i B W Y W x 1 Z T 0 i c 1 V u a 2 5 v d 2 4 i I C 8 + P E V u d H J 5 I F R 5 c G U 9 I k Z p b G x F c n J v c k N v d W 5 0 I i B W Y W x 1 Z T 0 i b D A i I C 8 + P E V u d H J 5 I F R 5 c G U 9 I k Z p b G x M Y X N 0 V X B k Y X R l Z C I g V m F s d W U 9 I m Q y M D I 1 L T A 3 L T M w V D E x O j A 5 O j Q 3 L j Q 2 M j M y N T Z a I i A v P j x F b n R y e S B U e X B l P S J G a W x s Q 2 9 s d W 1 u V H l w Z X M i I F Z h b H V l P S J z Q l F B R k J R V U F B Q U F B Q l F V R k J R V U Z C U V V G Q l F r S k N R P T 0 i I C 8 + P E V u d H J 5 I F R 5 c G U 9 I k Z p b G x D b 2 x 1 b W 5 O Y W 1 l c y I g V m F s d W U 9 I n N b J n F 1 b 3 Q 7 U H J v Z H V j d E t l e S Z x d W 9 0 O y w m c X V v d D t P c m R l c k R h d G V L Z X k m c X V v d D s s J n F 1 b 3 Q 7 R H V l R G F 0 Z U t l e S Z x d W 9 0 O y w m c X V v d D t T a G l w R G F 0 Z U t l e S Z x d W 9 0 O y w m c X V v d D t D d X N 0 b 2 1 l c k t l e S Z x d W 9 0 O y w m c X V v d D t Q c m 9 t b 3 R p b 2 5 L Z X k m c X V v d D s s J n F 1 b 3 Q 7 Q 3 V y c m V u Y 3 l L Z X k m c X V v d D s s J n F 1 b 3 Q 7 U 2 F s Z X N U Z X J y a X R v c n l L Z X k m c X V v d D s s J n F 1 b 3 Q 7 U 2 F s Z X N P c m R l c k 5 1 b W J l c i Z x d W 9 0 O y w m c X V v d D t T Y W x l c 0 9 y Z G V y T G l u Z U 5 1 b W J l c i Z x d W 9 0 O y w m c X V v d D t S Z X Z p c 2 l v b k 5 1 b W J l c i Z x d W 9 0 O y w m c X V v d D t P c m R l c l F 1 Y W 5 0 a X R 5 J n F 1 b 3 Q 7 L C Z x d W 9 0 O 1 V u a X R Q c m l j Z S Z x d W 9 0 O y w m c X V v d D t F e H R l b m R l Z E F t b 3 V u d C Z x d W 9 0 O y w m c X V v d D t V b m l 0 U H J p Y 2 V E a X N j b 3 V u d F B j d C Z x d W 9 0 O y w m c X V v d D t E a X N j b 3 V u d E F t b 3 V u d C Z x d W 9 0 O y w m c X V v d D t Q c m 9 k d W N 0 U 3 R h b m R h c m R D b 3 N 0 J n F 1 b 3 Q 7 L C Z x d W 9 0 O 1 R h e E F t d C Z x d W 9 0 O y w m c X V v d D t G c m V p Z 2 h 0 J n F 1 b 3 Q 7 L C Z x d W 9 0 O 0 9 y Z G V y R G F 0 Z S Z x d W 9 0 O y w m c X V v d D t E d W V E Y X R l J n F 1 b 3 Q 7 L C Z x d W 9 0 O 1 N o a X B E Y X R l 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M i w m c X V v d D t r Z X l D b 2 x 1 b W 5 O Y W 1 l c y Z x d W 9 0 O z p b X S w m c X V v d D t x d W V y e V J l b G F 0 a W 9 u c 2 h p c H M m c X V v d D s 6 W 1 0 s J n F 1 b 3 Q 7 Y 2 9 s d W 1 u S W R l b n R p d G l l c y Z x d W 9 0 O z p b J n F 1 b 3 Q 7 U 2 V j d G l v b j E v R m F j d E l u d G V y b m V 0 U 2 F s Z X M v Q 2 h h b m d l Z C B U e X B l L n t Q c m 9 k d W N 0 S 2 V 5 L D B 9 J n F 1 b 3 Q 7 L C Z x d W 9 0 O 1 N l Y 3 R p b 2 4 x L 0 Z h Y 3 R J b n R l c m 5 l d F N h b G V z L 1 B y b 2 1 v d G V k I E h l Y W R l c n M u e 0 9 y Z G V y R G F 0 Z U t l e S w x f S Z x d W 9 0 O y w m c X V v d D t T Z W N 0 a W 9 u M S 9 G Y W N 0 S W 5 0 Z X J u Z X R T Y W x l c y 9 D a G F u Z 2 V k I F R 5 c G U z L n t E d W V E Y X R l S 2 V 5 L D J 9 J n F 1 b 3 Q 7 L C Z x d W 9 0 O 1 N l Y 3 R p b 2 4 x L 0 Z h Y 3 R J b n R l c m 5 l d F N h b G V z L 0 N o Y W 5 n Z W Q g V H l w Z T M u e 1 N o a X B E Y X R l S 2 V 5 L D N 9 J n F 1 b 3 Q 7 L C Z x d W 9 0 O 1 N l Y 3 R p b 2 4 x L 0 Z h Y 3 R J b n R l c m 5 l d F N h b G V z L 0 N o Y W 5 n Z W Q g V H l w Z T M u e 0 N 1 c 3 R v b W V y S 2 V 5 L D R 9 J n F 1 b 3 Q 7 L C Z x d W 9 0 O 1 N l Y 3 R p b 2 4 x L 0 Z h Y 3 R J b n R l c m 5 l d F N h b G V z L 1 B y b 2 1 v d G V k I E h l Y W R l c n M u e 1 B y b 2 1 v d G l v b k t l e S w 1 f S Z x d W 9 0 O y w m c X V v d D t T Z W N 0 a W 9 u M S 9 G Y W N 0 S W 5 0 Z X J u Z X R T Y W x l c y 9 Q c m 9 t b 3 R l Z C B I Z W F k Z X J z L n t D d X J y Z W 5 j e U t l e S w 2 f S Z x d W 9 0 O y w m c X V v d D t T Z W N 0 a W 9 u M S 9 G Y W N 0 S W 5 0 Z X J u Z X R T Y W x l c y 9 Q c m 9 t b 3 R l Z C B I Z W F k Z X J z L n t T Y W x l c 1 R l c n J p d G 9 y e U t l e S w 3 f S Z x d W 9 0 O y w m c X V v d D t T Z W N 0 a W 9 u M S 9 G Y W N 0 S W 5 0 Z X J u Z X R T Y W x l c y 9 Q c m 9 t b 3 R l Z C B I Z W F k Z X J z L n t T Y W x l c 0 9 y Z G V y T n V t Y m V y L D h 9 J n F 1 b 3 Q 7 L C Z x d W 9 0 O 1 N l Y 3 R p b 2 4 x L 0 Z h Y 3 R J b n R l c m 5 l d F N h b G V z L 0 N o Y W 5 n Z W Q g V H l w Z T M u e 1 N h b G V z T 3 J k Z X J M a W 5 l T n V t Y m V y L D l 9 J n F 1 b 3 Q 7 L C Z x d W 9 0 O 1 N l Y 3 R p b 2 4 x L 0 Z h Y 3 R J b n R l c m 5 l d F N h b G V z L 0 N o Y W 5 n Z W Q g V H l w Z T M u e 1 J l d m l z a W 9 u T n V t Y m V y L D E w f S Z x d W 9 0 O y w m c X V v d D t T Z W N 0 a W 9 u M S 9 G Y W N 0 S W 5 0 Z X J u Z X R T Y W x l c y 9 D a G F u Z 2 V k I F R 5 c G U z L n t P c m R l c l F 1 Y W 5 0 a X R 5 L D E x f S Z x d W 9 0 O y w m c X V v d D t T Z W N 0 a W 9 u M S 9 G Y W N 0 S W 5 0 Z X J u Z X R T Y W x l c y 9 D a G F u Z 2 V k I F R 5 c G U z L n t V b m l 0 U H J p Y 2 U s M T J 9 J n F 1 b 3 Q 7 L C Z x d W 9 0 O 1 N l Y 3 R p b 2 4 x L 0 Z h Y 3 R J b n R l c m 5 l d F N h b G V z L 0 N o Y W 5 n Z W Q g V H l w Z T M u e 0 V 4 d G V u Z G V k Q W 1 v d W 5 0 L D E z f S Z x d W 9 0 O y w m c X V v d D t T Z W N 0 a W 9 u M S 9 G Y W N 0 S W 5 0 Z X J u Z X R T Y W x l c y 9 D a G F u Z 2 V k I F R 5 c G U z L n t V b m l 0 U H J p Y 2 V E a X N j b 3 V u d F B j d C w x N H 0 m c X V v d D s s J n F 1 b 3 Q 7 U 2 V j d G l v b j E v R m F j d E l u d G V y b m V 0 U 2 F s Z X M v Q 2 h h b m d l Z C B U e X B l M y 5 7 R G l z Y 2 9 1 b n R B b W 9 1 b n Q s M T V 9 J n F 1 b 3 Q 7 L C Z x d W 9 0 O 1 N l Y 3 R p b 2 4 x L 0 Z h Y 3 R J b n R l c m 5 l d F N h b G V z L 0 N o Y W 5 n Z W Q g V H l w Z T M u e 1 B y b 2 R 1 Y 3 R T d G F u Z G F y Z E N v c 3 Q s M T Z 9 J n F 1 b 3 Q 7 L C Z x d W 9 0 O 1 N l Y 3 R p b 2 4 x L 0 Z h Y 3 R J b n R l c m 5 l d F N h b G V z L 0 N o Y W 5 n Z W Q g V H l w Z T M u e 1 R h e E F t d C w x N 3 0 m c X V v d D s s J n F 1 b 3 Q 7 U 2 V j d G l v b j E v R m F j d E l u d G V y b m V 0 U 2 F s Z X M v Q 2 h h b m d l Z C B U e X B l M y 5 7 R n J l a W d o d C w x O H 0 m c X V v d D s s J n F 1 b 3 Q 7 U 2 V j d G l v b j E v R m F j d E l u d G V y b m V 0 U 2 F s Z X M v Q 2 h h b m d l Z C B U e X B l M i 5 7 T 3 J k Z X J E Y X R l L D I x f S Z x d W 9 0 O y w m c X V v d D t T Z W N 0 a W 9 u M S 9 G Y W N 0 S W 5 0 Z X J u Z X R T Y W x l c y 9 D a G F u Z 2 V k I F R 5 c G U y L n t E d W V E Y X R l L D I y f S Z x d W 9 0 O y w m c X V v d D t T Z W N 0 a W 9 u M S 9 G Y W N 0 S W 5 0 Z X J u Z X R T Y W x l c y 9 D a G F u Z 2 V k I F R 5 c G U y L n t T a G l w R G F 0 Z S w y M 3 0 m c X V v d D t d L C Z x d W 9 0 O 0 N v b H V t b k N v d W 5 0 J n F 1 b 3 Q 7 O j I y L C Z x d W 9 0 O 0 t l e U N v b H V t b k 5 h b W V z J n F 1 b 3 Q 7 O l t d L C Z x d W 9 0 O 0 N v b H V t b k l k Z W 5 0 a X R p Z X M m c X V v d D s 6 W y Z x d W 9 0 O 1 N l Y 3 R p b 2 4 x L 0 Z h Y 3 R J b n R l c m 5 l d F N h b G V z L 0 N o Y W 5 n Z W Q g V H l w Z S 5 7 U H J v Z H V j d E t l e S w w f S Z x d W 9 0 O y w m c X V v d D t T Z W N 0 a W 9 u M S 9 G Y W N 0 S W 5 0 Z X J u Z X R T Y W x l c y 9 Q c m 9 t b 3 R l Z C B I Z W F k Z X J z L n t P c m R l c k R h d G V L Z X k s M X 0 m c X V v d D s s J n F 1 b 3 Q 7 U 2 V j d G l v b j E v R m F j d E l u d G V y b m V 0 U 2 F s Z X M v Q 2 h h b m d l Z C B U e X B l M y 5 7 R H V l R G F 0 Z U t l e S w y f S Z x d W 9 0 O y w m c X V v d D t T Z W N 0 a W 9 u M S 9 G Y W N 0 S W 5 0 Z X J u Z X R T Y W x l c y 9 D a G F u Z 2 V k I F R 5 c G U z L n t T a G l w R G F 0 Z U t l e S w z f S Z x d W 9 0 O y w m c X V v d D t T Z W N 0 a W 9 u M S 9 G Y W N 0 S W 5 0 Z X J u Z X R T Y W x l c y 9 D a G F u Z 2 V k I F R 5 c G U z L n t D d X N 0 b 2 1 l c k t l e S w 0 f S Z x d W 9 0 O y w m c X V v d D t T Z W N 0 a W 9 u M S 9 G Y W N 0 S W 5 0 Z X J u Z X R T Y W x l c y 9 Q c m 9 t b 3 R l Z C B I Z W F k Z X J z L n t Q c m 9 t b 3 R p b 2 5 L Z X k s N X 0 m c X V v d D s s J n F 1 b 3 Q 7 U 2 V j d G l v b j E v R m F j d E l u d G V y b m V 0 U 2 F s Z X M v U H J v b W 9 0 Z W Q g S G V h Z G V y c y 5 7 Q 3 V y c m V u Y 3 l L Z X k s N n 0 m c X V v d D s s J n F 1 b 3 Q 7 U 2 V j d G l v b j E v R m F j d E l u d G V y b m V 0 U 2 F s Z X M v U H J v b W 9 0 Z W Q g S G V h Z G V y c y 5 7 U 2 F s Z X N U Z X J y a X R v c n l L Z X k s N 3 0 m c X V v d D s s J n F 1 b 3 Q 7 U 2 V j d G l v b j E v R m F j d E l u d G V y b m V 0 U 2 F s Z X M v U H J v b W 9 0 Z W Q g S G V h Z G V y c y 5 7 U 2 F s Z X N P c m R l c k 5 1 b W J l c i w 4 f S Z x d W 9 0 O y w m c X V v d D t T Z W N 0 a W 9 u M S 9 G Y W N 0 S W 5 0 Z X J u Z X R T Y W x l c y 9 D a G F u Z 2 V k I F R 5 c G U z L n t T Y W x l c 0 9 y Z G V y T G l u Z U 5 1 b W J l c i w 5 f S Z x d W 9 0 O y w m c X V v d D t T Z W N 0 a W 9 u M S 9 G Y W N 0 S W 5 0 Z X J u Z X R T Y W x l c y 9 D a G F u Z 2 V k I F R 5 c G U z L n t S Z X Z p c 2 l v b k 5 1 b W J l c i w x M H 0 m c X V v d D s s J n F 1 b 3 Q 7 U 2 V j d G l v b j E v R m F j d E l u d G V y b m V 0 U 2 F s Z X M v Q 2 h h b m d l Z C B U e X B l M y 5 7 T 3 J k Z X J R d W F u d G l 0 e S w x M X 0 m c X V v d D s s J n F 1 b 3 Q 7 U 2 V j d G l v b j E v R m F j d E l u d G V y b m V 0 U 2 F s Z X M v Q 2 h h b m d l Z C B U e X B l M y 5 7 V W 5 p d F B y a W N l L D E y f S Z x d W 9 0 O y w m c X V v d D t T Z W N 0 a W 9 u M S 9 G Y W N 0 S W 5 0 Z X J u Z X R T Y W x l c y 9 D a G F u Z 2 V k I F R 5 c G U z L n t F e H R l b m R l Z E F t b 3 V u d C w x M 3 0 m c X V v d D s s J n F 1 b 3 Q 7 U 2 V j d G l v b j E v R m F j d E l u d G V y b m V 0 U 2 F s Z X M v Q 2 h h b m d l Z C B U e X B l M y 5 7 V W 5 p d F B y a W N l R G l z Y 2 9 1 b n R Q Y 3 Q s M T R 9 J n F 1 b 3 Q 7 L C Z x d W 9 0 O 1 N l Y 3 R p b 2 4 x L 0 Z h Y 3 R J b n R l c m 5 l d F N h b G V z L 0 N o Y W 5 n Z W Q g V H l w Z T M u e 0 R p c 2 N v d W 5 0 Q W 1 v d W 5 0 L D E 1 f S Z x d W 9 0 O y w m c X V v d D t T Z W N 0 a W 9 u M S 9 G Y W N 0 S W 5 0 Z X J u Z X R T Y W x l c y 9 D a G F u Z 2 V k I F R 5 c G U z L n t Q c m 9 k d W N 0 U 3 R h b m R h c m R D b 3 N 0 L D E 2 f S Z x d W 9 0 O y w m c X V v d D t T Z W N 0 a W 9 u M S 9 G Y W N 0 S W 5 0 Z X J u Z X R T Y W x l c y 9 D a G F u Z 2 V k I F R 5 c G U z L n t U Y X h B b X Q s M T d 9 J n F 1 b 3 Q 7 L C Z x d W 9 0 O 1 N l Y 3 R p b 2 4 x L 0 Z h Y 3 R J b n R l c m 5 l d F N h b G V z L 0 N o Y W 5 n Z W Q g V H l w Z T M u e 0 Z y Z W l n a H Q s M T h 9 J n F 1 b 3 Q 7 L C Z x d W 9 0 O 1 N l Y 3 R p b 2 4 x L 0 Z h Y 3 R J b n R l c m 5 l d F N h b G V z L 0 N o Y W 5 n Z W Q g V H l w Z T I u e 0 9 y Z G V y R G F 0 Z S w y M X 0 m c X V v d D s s J n F 1 b 3 Q 7 U 2 V j d G l v b j E v R m F j d E l u d G V y b m V 0 U 2 F s Z X M v Q 2 h h b m d l Z C B U e X B l M i 5 7 R H V l R G F 0 Z S w y M n 0 m c X V v d D s s J n F 1 b 3 Q 7 U 2 V j d G l v b j E v R m F j d E l u d G V y b m V 0 U 2 F s Z X M v Q 2 h h b m d l Z C B U e X B l M i 5 7 U 2 h p c E R h d G U s M j N 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Z h Y 3 R J b n R l c m 5 l d F N h b G V z X 0 5 l d z w v S X R l b V B h d G g + P C 9 J d G V t T G 9 j Y X R p b 2 4 + P F N 0 Y W J s Z U V u d H J p Z X M + P E V u d H J 5 I F R 5 c G U 9 I k F k Z G V k V G 9 E Y X R h T W 9 k Z W w i I F Z h b H V l P S J s M C I g L z 4 8 R W 5 0 c n k g V H l w Z T 0 i Q n V m Z m V y T m V 4 d F J l Z n J l c 2 g i I F Z h b H V l P S J s M S I g L z 4 8 R W 5 0 c n k g V H l w Z T 0 i R m l s b E N v d W 5 0 I i B W Y W x 1 Z T 0 i b D U 0 N z c x I i A v P j x F b n R y e S B U e X B l P S J G a W x s R W 5 h Y m x l Z C I g V m F s d W U 9 I m w w I i A v P j x F b n R y e S B U e X B l P S J G a W x s R X J y b 3 J D b 2 R l I i B W Y W x 1 Z T 0 i c 1 V u a 2 5 v d 2 4 i I C 8 + P E V u d H J 5 I F R 5 c G U 9 I k Z p b G x F c n J v c k N v d W 5 0 I i B W Y W x 1 Z T 0 i b D A i I C 8 + P E V u d H J 5 I F R 5 c G U 9 I k Z p b G x M Y X N 0 V X B k Y X R l Z C I g V m F s d W U 9 I m Q y M D I 1 L T A 3 L T M w V D E x O j E y O j A 3 L j c 1 O D g z N j F a I i A v P j x F b n R y e S B U e X B l P S J G a W x s Q 2 9 s d W 1 u V H l w Z X M i I F Z h b H V l P S J z Q X d N R E F 3 T U R B d 0 1 H Q X d N R E J R V U R B d 1 V G Q l F r S k N R P T 0 i I C 8 + P E V u d H J 5 I F R 5 c G U 9 I k Z p b G x D b 2 x 1 b W 5 O Y W 1 l c y I g V m F s d W U 9 I n N b J n F 1 b 3 Q 7 U H J v Z H V j d E t l e S Z x d W 9 0 O y w m c X V v d D t P c m R l c k R h d G V L Z X k m c X V v d D s s J n F 1 b 3 Q 7 R H V l R G F 0 Z U t l e S Z x d W 9 0 O y w m c X V v d D t T a G l w R G F 0 Z U t l e S Z x d W 9 0 O y w m c X V v d D t D d X N 0 b 2 1 l c k t l e S Z x d W 9 0 O y w m c X V v d D t Q c m 9 t b 3 R p b 2 5 L Z X k m c X V v d D s s J n F 1 b 3 Q 7 Q 3 V y c m V u Y 3 l L Z X k m c X V v d D s s J n F 1 b 3 Q 7 U 2 F s Z X N U Z X J y a X R v c n l L Z X k m c X V v d D s s J n F 1 b 3 Q 7 U 2 F s Z X N P c m R l c k 5 1 b W J l c i Z x d W 9 0 O y w m c X V v d D t T Y W x l c 0 9 y Z G V y T G l u Z U 5 1 b W J l c i Z x d W 9 0 O y w m c X V v d D t S Z X Z p c 2 l v b k 5 1 b W J l c i Z x d W 9 0 O y w m c X V v d D t P c m R l c l F 1 Y W 5 0 a X R 5 J n F 1 b 3 Q 7 L C Z x d W 9 0 O 1 V u a X R Q c m l j Z S Z x d W 9 0 O y w m c X V v d D t F e H R l b m R l Z E F t b 3 V u d C Z x d W 9 0 O y w m c X V v d D t V b m l 0 U H J p Y 2 V E a X N j b 3 V u d F B j d C Z x d W 9 0 O y w m c X V v d D t E a X N j b 3 V u d E F t b 3 V u d C Z x d W 9 0 O y w m c X V v d D t Q c m 9 k d W N 0 U 3 R h b m R h c m R D b 3 N 0 J n F 1 b 3 Q 7 L C Z x d W 9 0 O 1 R h e E F t d C Z x d W 9 0 O y w m c X V v d D t G c m V p Z 2 h 0 J n F 1 b 3 Q 7 L C Z x d W 9 0 O 0 9 y Z G V y R G F 0 Z S Z x d W 9 0 O y w m c X V v d D t E d W V E Y X R l J n F 1 b 3 Q 7 L C Z x d W 9 0 O 1 N o a X B E Y X R l 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M i w m c X V v d D t r Z X l D b 2 x 1 b W 5 O Y W 1 l c y Z x d W 9 0 O z p b X S w m c X V v d D t x d W V y e V J l b G F 0 a W 9 u c 2 h p c H M m c X V v d D s 6 W 1 0 s J n F 1 b 3 Q 7 Y 2 9 s d W 1 u S W R l b n R p d G l l c y Z x d W 9 0 O z p b J n F 1 b 3 Q 7 U 2 V j d G l v b j E v R m F j d E l u d G V y b m V 0 U 2 F s Z X N f T m V 3 L 0 N o Y W 5 n Z W Q g V H l w Z S 5 7 U H J v Z H V j d E t l e S w w f S Z x d W 9 0 O y w m c X V v d D t T Z W N 0 a W 9 u M S 9 G Y W N 0 S W 5 0 Z X J u Z X R T Y W x l c 1 9 O Z X c v Q 2 h h b m d l Z C B U e X B l L n t P c m R l c k R h d G V L Z X k s M X 0 m c X V v d D s s J n F 1 b 3 Q 7 U 2 V j d G l v b j E v R m F j d E l u d G V y b m V 0 U 2 F s Z X N f T m V 3 L 0 N o Y W 5 n Z W Q g V H l w Z S 5 7 R H V l R G F 0 Z U t l e S w y f S Z x d W 9 0 O y w m c X V v d D t T Z W N 0 a W 9 u M S 9 G Y W N 0 S W 5 0 Z X J u Z X R T Y W x l c 1 9 O Z X c v Q 2 h h b m d l Z C B U e X B l L n t T a G l w R G F 0 Z U t l e S w z f S Z x d W 9 0 O y w m c X V v d D t T Z W N 0 a W 9 u M S 9 G Y W N 0 S W 5 0 Z X J u Z X R T Y W x l c 1 9 O Z X c v Q 2 h h b m d l Z C B U e X B l L n t D d X N 0 b 2 1 l c k t l e S w 0 f S Z x d W 9 0 O y w m c X V v d D t T Z W N 0 a W 9 u M S 9 G Y W N 0 S W 5 0 Z X J u Z X R T Y W x l c 1 9 O Z X c v Q 2 h h b m d l Z C B U e X B l L n t Q c m 9 t b 3 R p b 2 5 L Z X k s N X 0 m c X V v d D s s J n F 1 b 3 Q 7 U 2 V j d G l v b j E v R m F j d E l u d G V y b m V 0 U 2 F s Z X N f T m V 3 L 0 N o Y W 5 n Z W Q g V H l w Z S 5 7 Q 3 V y c m V u Y 3 l L Z X k s N n 0 m c X V v d D s s J n F 1 b 3 Q 7 U 2 V j d G l v b j E v R m F j d E l u d G V y b m V 0 U 2 F s Z X N f T m V 3 L 0 N o Y W 5 n Z W Q g V H l w Z S 5 7 U 2 F s Z X N U Z X J y a X R v c n l L Z X k s N 3 0 m c X V v d D s s J n F 1 b 3 Q 7 U 2 V j d G l v b j E v R m F j d E l u d G V y b m V 0 U 2 F s Z X N f T m V 3 L 0 N o Y W 5 n Z W Q g V H l w Z S 5 7 U 2 F s Z X N P c m R l c k 5 1 b W J l c i w 4 f S Z x d W 9 0 O y w m c X V v d D t T Z W N 0 a W 9 u M S 9 G Y W N 0 S W 5 0 Z X J u Z X R T Y W x l c 1 9 O Z X c v Q 2 h h b m d l Z C B U e X B l L n t T Y W x l c 0 9 y Z G V y T G l u Z U 5 1 b W J l c i w 5 f S Z x d W 9 0 O y w m c X V v d D t T Z W N 0 a W 9 u M S 9 G Y W N 0 S W 5 0 Z X J u Z X R T Y W x l c 1 9 O Z X c v Q 2 h h b m d l Z C B U e X B l L n t S Z X Z p c 2 l v b k 5 1 b W J l c i w x M H 0 m c X V v d D s s J n F 1 b 3 Q 7 U 2 V j d G l v b j E v R m F j d E l u d G V y b m V 0 U 2 F s Z X N f T m V 3 L 0 N o Y W 5 n Z W Q g V H l w Z S 5 7 T 3 J k Z X J R d W F u d G l 0 e S w x M X 0 m c X V v d D s s J n F 1 b 3 Q 7 U 2 V j d G l v b j E v R m F j d E l u d G V y b m V 0 U 2 F s Z X N f T m V 3 L 0 N o Y W 5 n Z W Q g V H l w Z S 5 7 V W 5 p d F B y a W N l L D E y f S Z x d W 9 0 O y w m c X V v d D t T Z W N 0 a W 9 u M S 9 G Y W N 0 S W 5 0 Z X J u Z X R T Y W x l c 1 9 O Z X c v Q 2 h h b m d l Z C B U e X B l L n t F e H R l b m R l Z E F t b 3 V u d C w x M 3 0 m c X V v d D s s J n F 1 b 3 Q 7 U 2 V j d G l v b j E v R m F j d E l u d G V y b m V 0 U 2 F s Z X N f T m V 3 L 0 N o Y W 5 n Z W Q g V H l w Z S 5 7 V W 5 p d F B y a W N l R G l z Y 2 9 1 b n R Q Y 3 Q s M T R 9 J n F 1 b 3 Q 7 L C Z x d W 9 0 O 1 N l Y 3 R p b 2 4 x L 0 Z h Y 3 R J b n R l c m 5 l d F N h b G V z X 0 5 l d y 9 D a G F u Z 2 V k I F R 5 c G U u e 0 R p c 2 N v d W 5 0 Q W 1 v d W 5 0 L D E 1 f S Z x d W 9 0 O y w m c X V v d D t T Z W N 0 a W 9 u M S 9 G Y W N 0 S W 5 0 Z X J u Z X R T Y W x l c 1 9 O Z X c v Q 2 h h b m d l Z C B U e X B l L n t Q c m 9 k d W N 0 U 3 R h b m R h c m R D b 3 N 0 L D E 2 f S Z x d W 9 0 O y w m c X V v d D t T Z W N 0 a W 9 u M S 9 G Y W N 0 S W 5 0 Z X J u Z X R T Y W x l c 1 9 O Z X c v Q 2 h h b m d l Z C B U e X B l L n t U Y X h B b X Q s M T d 9 J n F 1 b 3 Q 7 L C Z x d W 9 0 O 1 N l Y 3 R p b 2 4 x L 0 Z h Y 3 R J b n R l c m 5 l d F N h b G V z X 0 5 l d y 9 D a G F u Z 2 V k I F R 5 c G U u e 0 Z y Z W l n a H Q s M T h 9 J n F 1 b 3 Q 7 L C Z x d W 9 0 O 1 N l Y 3 R p b 2 4 x L 0 Z h Y 3 R J b n R l c m 5 l d F N h b G V z X 0 5 l d y 9 D a G F u Z 2 V k I F R 5 c G U x L n t P c m R l c k R h d G U s M T l 9 J n F 1 b 3 Q 7 L C Z x d W 9 0 O 1 N l Y 3 R p b 2 4 x L 0 Z h Y 3 R J b n R l c m 5 l d F N h b G V z X 0 5 l d y 9 D a G F u Z 2 V k I F R 5 c G U x L n t E d W V E Y X R l L D I w f S Z x d W 9 0 O y w m c X V v d D t T Z W N 0 a W 9 u M S 9 G Y W N 0 S W 5 0 Z X J u Z X R T Y W x l c 1 9 O Z X c v Q 2 h h b m d l Z C B U e X B l M S 5 7 U 2 h p c E R h d G U s M j F 9 J n F 1 b 3 Q 7 X S w m c X V v d D t D b 2 x 1 b W 5 D b 3 V u d C Z x d W 9 0 O z o y M i w m c X V v d D t L Z X l D b 2 x 1 b W 5 O Y W 1 l c y Z x d W 9 0 O z p b X S w m c X V v d D t D b 2 x 1 b W 5 J Z G V u d G l 0 a W V z J n F 1 b 3 Q 7 O l s m c X V v d D t T Z W N 0 a W 9 u M S 9 G Y W N 0 S W 5 0 Z X J u Z X R T Y W x l c 1 9 O Z X c v Q 2 h h b m d l Z C B U e X B l L n t Q c m 9 k d W N 0 S 2 V 5 L D B 9 J n F 1 b 3 Q 7 L C Z x d W 9 0 O 1 N l Y 3 R p b 2 4 x L 0 Z h Y 3 R J b n R l c m 5 l d F N h b G V z X 0 5 l d y 9 D a G F u Z 2 V k I F R 5 c G U u e 0 9 y Z G V y R G F 0 Z U t l e S w x f S Z x d W 9 0 O y w m c X V v d D t T Z W N 0 a W 9 u M S 9 G Y W N 0 S W 5 0 Z X J u Z X R T Y W x l c 1 9 O Z X c v Q 2 h h b m d l Z C B U e X B l L n t E d W V E Y X R l S 2 V 5 L D J 9 J n F 1 b 3 Q 7 L C Z x d W 9 0 O 1 N l Y 3 R p b 2 4 x L 0 Z h Y 3 R J b n R l c m 5 l d F N h b G V z X 0 5 l d y 9 D a G F u Z 2 V k I F R 5 c G U u e 1 N o a X B E Y X R l S 2 V 5 L D N 9 J n F 1 b 3 Q 7 L C Z x d W 9 0 O 1 N l Y 3 R p b 2 4 x L 0 Z h Y 3 R J b n R l c m 5 l d F N h b G V z X 0 5 l d y 9 D a G F u Z 2 V k I F R 5 c G U u e 0 N 1 c 3 R v b W V y S 2 V 5 L D R 9 J n F 1 b 3 Q 7 L C Z x d W 9 0 O 1 N l Y 3 R p b 2 4 x L 0 Z h Y 3 R J b n R l c m 5 l d F N h b G V z X 0 5 l d y 9 D a G F u Z 2 V k I F R 5 c G U u e 1 B y b 2 1 v d G l v b k t l e S w 1 f S Z x d W 9 0 O y w m c X V v d D t T Z W N 0 a W 9 u M S 9 G Y W N 0 S W 5 0 Z X J u Z X R T Y W x l c 1 9 O Z X c v Q 2 h h b m d l Z C B U e X B l L n t D d X J y Z W 5 j e U t l e S w 2 f S Z x d W 9 0 O y w m c X V v d D t T Z W N 0 a W 9 u M S 9 G Y W N 0 S W 5 0 Z X J u Z X R T Y W x l c 1 9 O Z X c v Q 2 h h b m d l Z C B U e X B l L n t T Y W x l c 1 R l c n J p d G 9 y e U t l e S w 3 f S Z x d W 9 0 O y w m c X V v d D t T Z W N 0 a W 9 u M S 9 G Y W N 0 S W 5 0 Z X J u Z X R T Y W x l c 1 9 O Z X c v Q 2 h h b m d l Z C B U e X B l L n t T Y W x l c 0 9 y Z G V y T n V t Y m V y L D h 9 J n F 1 b 3 Q 7 L C Z x d W 9 0 O 1 N l Y 3 R p b 2 4 x L 0 Z h Y 3 R J b n R l c m 5 l d F N h b G V z X 0 5 l d y 9 D a G F u Z 2 V k I F R 5 c G U u e 1 N h b G V z T 3 J k Z X J M a W 5 l T n V t Y m V y L D l 9 J n F 1 b 3 Q 7 L C Z x d W 9 0 O 1 N l Y 3 R p b 2 4 x L 0 Z h Y 3 R J b n R l c m 5 l d F N h b G V z X 0 5 l d y 9 D a G F u Z 2 V k I F R 5 c G U u e 1 J l d m l z a W 9 u T n V t Y m V y L D E w f S Z x d W 9 0 O y w m c X V v d D t T Z W N 0 a W 9 u M S 9 G Y W N 0 S W 5 0 Z X J u Z X R T Y W x l c 1 9 O Z X c v Q 2 h h b m d l Z C B U e X B l L n t P c m R l c l F 1 Y W 5 0 a X R 5 L D E x f S Z x d W 9 0 O y w m c X V v d D t T Z W N 0 a W 9 u M S 9 G Y W N 0 S W 5 0 Z X J u Z X R T Y W x l c 1 9 O Z X c v Q 2 h h b m d l Z C B U e X B l L n t V b m l 0 U H J p Y 2 U s M T J 9 J n F 1 b 3 Q 7 L C Z x d W 9 0 O 1 N l Y 3 R p b 2 4 x L 0 Z h Y 3 R J b n R l c m 5 l d F N h b G V z X 0 5 l d y 9 D a G F u Z 2 V k I F R 5 c G U u e 0 V 4 d G V u Z G V k Q W 1 v d W 5 0 L D E z f S Z x d W 9 0 O y w m c X V v d D t T Z W N 0 a W 9 u M S 9 G Y W N 0 S W 5 0 Z X J u Z X R T Y W x l c 1 9 O Z X c v Q 2 h h b m d l Z C B U e X B l L n t V b m l 0 U H J p Y 2 V E a X N j b 3 V u d F B j d C w x N H 0 m c X V v d D s s J n F 1 b 3 Q 7 U 2 V j d G l v b j E v R m F j d E l u d G V y b m V 0 U 2 F s Z X N f T m V 3 L 0 N o Y W 5 n Z W Q g V H l w Z S 5 7 R G l z Y 2 9 1 b n R B b W 9 1 b n Q s M T V 9 J n F 1 b 3 Q 7 L C Z x d W 9 0 O 1 N l Y 3 R p b 2 4 x L 0 Z h Y 3 R J b n R l c m 5 l d F N h b G V z X 0 5 l d y 9 D a G F u Z 2 V k I F R 5 c G U u e 1 B y b 2 R 1 Y 3 R T d G F u Z G F y Z E N v c 3 Q s M T Z 9 J n F 1 b 3 Q 7 L C Z x d W 9 0 O 1 N l Y 3 R p b 2 4 x L 0 Z h Y 3 R J b n R l c m 5 l d F N h b G V z X 0 5 l d y 9 D a G F u Z 2 V k I F R 5 c G U u e 1 R h e E F t d C w x N 3 0 m c X V v d D s s J n F 1 b 3 Q 7 U 2 V j d G l v b j E v R m F j d E l u d G V y b m V 0 U 2 F s Z X N f T m V 3 L 0 N o Y W 5 n Z W Q g V H l w Z S 5 7 R n J l a W d o d C w x O H 0 m c X V v d D s s J n F 1 b 3 Q 7 U 2 V j d G l v b j E v R m F j d E l u d G V y b m V 0 U 2 F s Z X N f T m V 3 L 0 N o Y W 5 n Z W Q g V H l w Z T E u e 0 9 y Z G V y R G F 0 Z S w x O X 0 m c X V v d D s s J n F 1 b 3 Q 7 U 2 V j d G l v b j E v R m F j d E l u d G V y b m V 0 U 2 F s Z X N f T m V 3 L 0 N o Y W 5 n Z W Q g V H l w Z T E u e 0 R 1 Z U R h d G U s M j B 9 J n F 1 b 3 Q 7 L C Z x d W 9 0 O 1 N l Y 3 R p b 2 4 x L 0 Z h Y 3 R J b n R l c m 5 l d F N h b G V z X 0 5 l d y 9 D a G F u Z 2 V k I F R 5 c G U x L n t T a G l w R G F 0 Z S w y 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U 2 F s Z X M 8 L 0 l 0 Z W 1 Q Y X R o P j w v S X R l b U x v Y 2 F 0 a W 9 u P j x T d G F i b G V F b n R y a W V z P j x F b n R y e S B U e X B l P S J B Z G R l Z F R v R G F 0 Y U 1 v Z G V s I i B W Y W x 1 Z T 0 i b D E i I C 8 + P E V u d H J 5 I F R 5 c G U 9 I k 5 h d m l n Y X R p b 2 5 T d G V w T m F t Z S I g V m F s d W U 9 I n N O Y X Z p Z 2 F 0 a W 9 u I i A v P j x F b n R y e S B U e X B l P S J G a W x s R W 5 h Y m x l Z C I g V m F s d W U 9 I m w w I i A v P j x F b n R y e S B U e X B l P S J G a W x s Q 2 9 1 b n Q i I F Z h b H V l P S J s N j A z O T g i I C 8 + P E V u d H J 5 I F R 5 c G U 9 I l J l Y 2 9 2 Z X J 5 V G F y Z 2 V 0 U m 9 3 I i B W Y W x 1 Z T 0 i b D E i I C 8 + P E V u d H J 5 I F R 5 c G U 9 I l J l Y 2 9 2 Z X J 5 V G F y Z 2 V 0 Q 2 9 s d W 1 u I i B W Y W x 1 Z T 0 i b D E i I C 8 + P E V u d H J 5 I F R 5 c G U 9 I l J l Y 2 9 2 Z X J 5 V G F y Z 2 V 0 U 2 h l Z X Q i I F Z h b H V l P S J z U 2 F s Z X M g K D I p I i A v P j x F b n R y e S B U e X B l P S J G a W x s Z W R D b 2 1 w b G V 0 Z V J l c 3 V s d F R v V 2 9 y a 3 N o Z W V 0 I i B W Y W x 1 Z T 0 i b D A i I C 8 + P E V u d H J 5 I F R 5 c G U 9 I k Z p b G x U b 0 R h d G F N b 2 R l b E V u Y W J s Z W Q i I F Z h b H V l P S J s M S I g L z 4 8 R W 5 0 c n k g V H l w Z T 0 i R m l s b E x h c 3 R V c G R h d G V k I i B W Y W x 1 Z T 0 i Z D I w M j U t M D c t M z B U M T M 6 N T A 6 M j E u M j A 2 N j c z N V o i I C 8 + P E V u d H J 5 I F R 5 c G U 9 I k l z U H J p d m F 0 Z S I g V m F s d W U 9 I m w w I i A v P j x F b n R y e S B U e X B l P S J R d W V y e U l E I i B W Y W x 1 Z T 0 i c z l l Y z M 3 N j V k L W Q x O T M t N G I z Z C 0 5 M G Z l L T F i N 2 M 3 Y m M z M z E 2 Z S I g L z 4 8 R W 5 0 c n k g V H l w Z T 0 i R m l s b E V y c m 9 y Q 2 9 1 b n Q i I F Z h b H V l P S J s M C I g L z 4 8 R W 5 0 c n k g V H l w Z T 0 i R m l s b E V y c m 9 y Q 2 9 k Z S I g V m F s d W U 9 I n N V b m t u b 3 d u I i A v P j x F b n R y e S B U e X B l P S J G a W x s T 2 J q Z W N 0 V H l w Z S I g V m F s d W U 9 I n N D b 2 5 u Z W N 0 a W 9 u T 2 5 s e S I g L z 4 8 R W 5 0 c n k g V H l w Z T 0 i T m F t Z V V w Z G F 0 Z W R B Z n R l c k Z p b G w i I F Z h b H V l P S J s M C I g L z 4 8 R W 5 0 c n k g V H l w Z T 0 i Q n V m Z m V y T m V 4 d F J l Z n J l c 2 g i I F Z h b H V l P S J s M S I g L z 4 8 R W 5 0 c n k g V H l w Z T 0 i R m l s b E N v b H V t b l R 5 c G V z I i B W Y W x 1 Z T 0 i c 0 J R V U Z C U V V B R V F V Q U J R V U Z C U V V G Q l F V R k J R a 0 p D U U 1 E Q m d N Q U F B T U d B d 0 F G Q l F V P S I g L z 4 8 R W 5 0 c n k g V H l w Z T 0 i U m V z d W x 0 V H l w Z S I g V m F s d W U 9 I n N U Y W J s Z S I g L z 4 8 R W 5 0 c n k g V H l w Z T 0 i R m l s b E N v b H V t b k 5 h b W V z I i B W Y W x 1 Z T 0 i c 1 s m c X V v d D t Q c m 9 k d W N 0 S 2 V 5 J n F 1 b 3 Q 7 L C Z x d W 9 0 O 0 9 y Z G V y R G F 0 Z U t l e S Z x d W 9 0 O y w m c X V v d D t E d W V E Y X R l S 2 V 5 J n F 1 b 3 Q 7 L C Z x d W 9 0 O 1 N o a X B E Y X R l S 2 V 5 J n F 1 b 3 Q 7 L C Z x d W 9 0 O 0 N 1 c 3 R v b W V y S 2 V 5 J n F 1 b 3 Q 7 L C Z x d W 9 0 O 1 B y b 2 1 v d G l v b k t l e S Z x d W 9 0 O y w m c X V v d D t D d X J y Z W 5 j e U t l e S Z x d W 9 0 O y w m c X V v d D t T Y W x l c 1 R l c n J p d G 9 y e U t l e S Z x d W 9 0 O y w m c X V v d D t T Y W x l c 0 9 y Z G V y T n V t Y m V y J n F 1 b 3 Q 7 L C Z x d W 9 0 O 1 N h b G V z T 3 J k Z X J M a W 5 l T n V t Y m V y J n F 1 b 3 Q 7 L C Z x d W 9 0 O 1 J l d m l z a W 9 u T n V t Y m V y J n F 1 b 3 Q 7 L C Z x d W 9 0 O 0 9 y Z G V y U X V h b n R p d H k m c X V v d D s s J n F 1 b 3 Q 7 V W 5 p d F B y a W N l J n F 1 b 3 Q 7 L C Z x d W 9 0 O 0 V 4 d G V u Z G V k Q W 1 v d W 5 0 J n F 1 b 3 Q 7 L C Z x d W 9 0 O 1 V u a X R Q c m l j Z U R p c 2 N v d W 5 0 U G N 0 J n F 1 b 3 Q 7 L C Z x d W 9 0 O 0 R p c 2 N v d W 5 0 Q W 1 v d W 5 0 J n F 1 b 3 Q 7 L C Z x d W 9 0 O 1 B y b 2 R 1 Y 3 R T d G F u Z G F y Z E N v c 3 Q m c X V v d D s s J n F 1 b 3 Q 7 V G F 4 Q W 1 0 J n F 1 b 3 Q 7 L C Z x d W 9 0 O 0 Z y Z W l n a H Q m c X V v d D s s J n F 1 b 3 Q 7 T 3 J k Z X J E Y X R l J n F 1 b 3 Q 7 L C Z x d W 9 0 O 0 R 1 Z U R h d G U m c X V v d D s s J n F 1 b 3 Q 7 U 2 h p c E R h d G U m c X V v d D s s J n F 1 b 3 Q 7 W W V h c i Z x d W 9 0 O y w m c X V v d D t N b 2 5 0 a C B O d W 1 i Z X I m c X V v d D s s J n F 1 b 3 Q 7 I E 1 v b n R o I E Z 1 b G w g T m F t Z S Z x d W 9 0 O y w m c X V v d D t R d W F y d G V y T 2 Z Z Z W F y J n F 1 b 3 Q 7 L C Z x d W 9 0 O 1 F 1 Y X J 0 Z X I m c X V v d D s s J n F 1 b 3 Q 7 W W V h c k 1 v b n R o J n F 1 b 3 Q 7 L C Z x d W 9 0 O 1 d l Z W t k Y X k g T n V t Y m V y J n F 1 b 3 Q 7 L C Z x d W 9 0 O 1 d l Z W t k Y X k g T m F t Z S Z x d W 9 0 O y w m c X V v d D s g R m l u Y W 5 j a W F s I E 1 v b n R o J n F 1 b 3 Q 7 L C Z x d W 9 0 O 0 Z p b m F u Y 2 l h b C B R d W F y d G V y J n F 1 b 3 Q 7 L C Z x d W 9 0 O 1 N h b G V z I E F t b 3 V u d C Z x d W 9 0 O y w m c X V v d D t Q c m 9 k d W N 0 a W 9 u Q 2 9 z d C Z x d W 9 0 O y w m c X V v d D t Q c m 9 m a X Q m c X V v d D t d I i A v P j x F b n R y e S B U e X B l P S J G a W x s U 3 R h d H V z I i B W Y W x 1 Z T 0 i c 0 N v b X B s Z X R l I i A v P j x F b n R y e S B U e X B l P S J S Z W x h d G l v b n N o a X B J b m Z v Q 2 9 u d G F p b m V y I i B W Y W x 1 Z T 0 i c 3 s m c X V v d D t j b 2 x 1 b W 5 D b 3 V u d C Z x d W 9 0 O z o z N S w m c X V v d D t r Z X l D b 2 x 1 b W 5 O Y W 1 l c y Z x d W 9 0 O z p b X S w m c X V v d D t x d W V y e V J l b G F 0 a W 9 u c 2 h p c H M m c X V v d D s 6 W 1 0 s J n F 1 b 3 Q 7 Y 2 9 s d W 1 u S W R l b n R p d G l l c y Z x d W 9 0 O z p b J n F 1 b 3 Q 7 U 2 V j d G l v b j E v U 2 F s Z X M v U 2 9 1 c m N l L n t Q c m 9 k d W N 0 S 2 V 5 L D B 9 J n F 1 b 3 Q 7 L C Z x d W 9 0 O 1 N l Y 3 R p b 2 4 x L 1 N h b G V z L 0 N o Y W 5 n Z W Q g V H l w Z S 5 7 T 3 J k Z X J E Y X R l S 2 V 5 L D F 9 J n F 1 b 3 Q 7 L C Z x d W 9 0 O 1 N l Y 3 R p b 2 4 x L 1 N h b G V z L 1 N v d X J j Z S 5 7 R H V l R G F 0 Z U t l e S w y f S Z x d W 9 0 O y w m c X V v d D t T Z W N 0 a W 9 u M S 9 T Y W x l c y 9 T b 3 V y Y 2 U u e 1 N o a X B E Y X R l S 2 V 5 L D N 9 J n F 1 b 3 Q 7 L C Z x d W 9 0 O 1 N l Y 3 R p b 2 4 x L 1 N h b G V z L 1 N v d X J j Z S 5 7 Q 3 V z d G 9 t Z X J L Z X k s N H 0 m c X V v d D s s J n F 1 b 3 Q 7 U 2 V j d G l v b j E v U 2 F s Z X M v U 2 9 1 c m N l L n t Q c m 9 t b 3 R p b 2 5 L Z X k s N X 0 m c X V v d D s s J n F 1 b 3 Q 7 U 2 V j d G l v b j E v U 2 F s Z X M v Q 2 h h b m d l Z C B U e X B l L n t D d X J y Z W 5 j e U t l e S w 2 f S Z x d W 9 0 O y w m c X V v d D t T Z W N 0 a W 9 u M S 9 T Y W x l c y 9 D a G F u Z 2 V k I F R 5 c G U u e 1 N h b G V z V G V y c m l 0 b 3 J 5 S 2 V 5 L D d 9 J n F 1 b 3 Q 7 L C Z x d W 9 0 O 1 N l Y 3 R p b 2 4 x L 1 N h b G V z L 1 N v d X J j Z S 5 7 U 2 F s Z X N P c m R l c k 5 1 b W J l c i w 4 f S Z x d W 9 0 O y w m c X V v d D t T Z W N 0 a W 9 u M S 9 T Y W x l c y 9 T b 3 V y Y 2 U u e 1 N h b G V z T 3 J k Z X J M a W 5 l T n V t Y m V y L D l 9 J n F 1 b 3 Q 7 L C Z x d W 9 0 O 1 N l Y 3 R p b 2 4 x L 1 N h b G V z L 1 N v d X J j Z S 5 7 U m V 2 a X N p b 2 5 O d W 1 i Z X I s M T B 9 J n F 1 b 3 Q 7 L C Z x d W 9 0 O 1 N l Y 3 R p b 2 4 x L 1 N h b G V z L 1 N v d X J j Z S 5 7 T 3 J k Z X J R d W F u d G l 0 e S w x M X 0 m c X V v d D s s J n F 1 b 3 Q 7 U 2 V j d G l v b j E v U 2 F s Z X M v U 2 9 1 c m N l L n t V b m l 0 U H J p Y 2 U s M T J 9 J n F 1 b 3 Q 7 L C Z x d W 9 0 O 1 N l Y 3 R p b 2 4 x L 1 N h b G V z L 1 N v d X J j Z S 5 7 R X h 0 Z W 5 k Z W R B b W 9 1 b n Q s M T N 9 J n F 1 b 3 Q 7 L C Z x d W 9 0 O 1 N l Y 3 R p b 2 4 x L 1 N h b G V z L 1 N v d X J j Z S 5 7 V W 5 p d F B y a W N l R G l z Y 2 9 1 b n R Q Y 3 Q s M T R 9 J n F 1 b 3 Q 7 L C Z x d W 9 0 O 1 N l Y 3 R p b 2 4 x L 1 N h b G V z L 1 N v d X J j Z S 5 7 R G l z Y 2 9 1 b n R B b W 9 1 b n Q s M T V 9 J n F 1 b 3 Q 7 L C Z x d W 9 0 O 1 N l Y 3 R p b 2 4 x L 1 N h b G V z L 1 N v d X J j Z S 5 7 U H J v Z H V j d F N 0 Y W 5 k Y X J k Q 2 9 z d C w x N n 0 m c X V v d D s s J n F 1 b 3 Q 7 U 2 V j d G l v b j E v U 2 F s Z X M v U 2 9 1 c m N l L n t U Y X h B b X Q s M T d 9 J n F 1 b 3 Q 7 L C Z x d W 9 0 O 1 N l Y 3 R p b 2 4 x L 1 N h b G V z L 1 N v d X J j Z S 5 7 R n J l a W d o d C w x O H 0 m c X V v d D s s J n F 1 b 3 Q 7 U 2 V j d G l v b j E v U 2 F s Z X M v U 2 9 1 c m N l L n t P c m R l c k R h d G U s M T l 9 J n F 1 b 3 Q 7 L C Z x d W 9 0 O 1 N l Y 3 R p b 2 4 x L 1 N h b G V z L 1 N v d X J j Z S 5 7 R H V l R G F 0 Z S w y M H 0 m c X V v d D s s J n F 1 b 3 Q 7 U 2 V j d G l v b j E v U 2 F s Z X M v U 2 9 1 c m N l L n t T a G l w R G F 0 Z S w y M X 0 m c X V v d D s s J n F 1 b 3 Q 7 U 2 V j d G l v b j E v U 2 F s Z X M v R X h 0 c m F j d G V k I F l l Y X I u e 1 l l Y X I s M j J 9 J n F 1 b 3 Q 7 L C Z x d W 9 0 O 1 N l Y 3 R p b 2 4 x L 1 N h b G V z L 0 V 4 d H J h Y 3 R l Z C B N b 2 5 0 a C 5 7 T W 9 u d G g g T n V t Y m V y L D I z f S Z x d W 9 0 O y w m c X V v d D t T Z W N 0 a W 9 u M S 9 T Y W x l c y 9 F e H R y Y W N 0 Z W Q g T W 9 u d G g g T m F t Z S 5 7 I E 1 v b n R o I E Z 1 b G w g T m F t Z S w y N H 0 m c X V v d D s s J n F 1 b 3 Q 7 U 2 V j d G l v b j E v U 2 F s Z X M v Q 2 F s Y 3 V s Y X R l Z C B R d W F y d G V y L n t R d W F y d G V y L D I 1 f S Z x d W 9 0 O y w m c X V v d D t T Z W N 0 a W 9 u M S 9 T Y W x l c y 9 B Z G R l Z C B D d X N 0 b 2 0 1 L n t R d W F y d G V y L j E s M j Z 9 J n F 1 b 3 Q 7 L C Z x d W 9 0 O 1 N l Y 3 R p b 2 4 x L 1 N h b G V z L 0 F k Z G V k I E N 1 c 3 R v b T Y u e 1 l l Y X J N b 2 5 0 a C w y N 3 0 m c X V v d D s s J n F 1 b 3 Q 7 U 2 V j d G l v b j E v U 2 F s Z X M v Q 2 F s Y 3 V s Y X R l Z C B E Y X k g b 2 Y g V 2 V l a y 5 7 V 2 V l a 2 R h e S B O d W 1 i Z X I s M j h 9 J n F 1 b 3 Q 7 L C Z x d W 9 0 O 1 N l Y 3 R p b 2 4 x L 1 N h b G V z L 0 V 4 d H J h Y 3 R l Z C B E Y X k g T m F t Z S 5 7 V 2 V l a 2 R h e S B O Y W 1 l L D I 5 f S Z x d W 9 0 O y w m c X V v d D t T Z W N 0 a W 9 u M S 9 T Y W x l c y 9 D a G F u Z 2 V k I F R 5 c G U x L n s g R m l u Y W 5 j a W F s I E 1 v b n R o L D M w f S Z x d W 9 0 O y w m c X V v d D t T Z W N 0 a W 9 u M S 9 T Y W x l c y 9 B Z G R l Z C B D d X N 0 b 2 0 x M C 5 7 R m l u Y W 5 j a W F s I F F 1 Y X J 0 Z X I s M z F 9 J n F 1 b 3 Q 7 L C Z x d W 9 0 O 1 N l Y 3 R p b 2 4 x L 1 N h b G V z L 0 N o Y W 5 n Z W Q g V H l w Z T I u e 1 N h b G V z I E F t b 3 V u d C w z M n 0 m c X V v d D s s J n F 1 b 3 Q 7 U 2 V j d G l v b j E v U 2 F s Z X M v Q 2 h h b m d l Z C B U e X B l M y 5 7 U H J v Z H V j d G l v b k N v c 3 Q s M z N 9 J n F 1 b 3 Q 7 L C Z x d W 9 0 O 1 N l Y 3 R p b 2 4 x L 1 N h b G V z L 0 N o Y W 5 n Z W Q g V H l w Z T Q u e 1 B y b 2 Z p d C w z N H 0 m c X V v d D t d L C Z x d W 9 0 O 0 N v b H V t b k N v d W 5 0 J n F 1 b 3 Q 7 O j M 1 L C Z x d W 9 0 O 0 t l e U N v b H V t b k 5 h b W V z J n F 1 b 3 Q 7 O l t d L C Z x d W 9 0 O 0 N v b H V t b k l k Z W 5 0 a X R p Z X M m c X V v d D s 6 W y Z x d W 9 0 O 1 N l Y 3 R p b 2 4 x L 1 N h b G V z L 1 N v d X J j Z S 5 7 U H J v Z H V j d E t l e S w w f S Z x d W 9 0 O y w m c X V v d D t T Z W N 0 a W 9 u M S 9 T Y W x l c y 9 D a G F u Z 2 V k I F R 5 c G U u e 0 9 y Z G V y R G F 0 Z U t l e S w x f S Z x d W 9 0 O y w m c X V v d D t T Z W N 0 a W 9 u M S 9 T Y W x l c y 9 T b 3 V y Y 2 U u e 0 R 1 Z U R h d G V L Z X k s M n 0 m c X V v d D s s J n F 1 b 3 Q 7 U 2 V j d G l v b j E v U 2 F s Z X M v U 2 9 1 c m N l L n t T a G l w R G F 0 Z U t l e S w z f S Z x d W 9 0 O y w m c X V v d D t T Z W N 0 a W 9 u M S 9 T Y W x l c y 9 T b 3 V y Y 2 U u e 0 N 1 c 3 R v b W V y S 2 V 5 L D R 9 J n F 1 b 3 Q 7 L C Z x d W 9 0 O 1 N l Y 3 R p b 2 4 x L 1 N h b G V z L 1 N v d X J j Z S 5 7 U H J v b W 9 0 a W 9 u S 2 V 5 L D V 9 J n F 1 b 3 Q 7 L C Z x d W 9 0 O 1 N l Y 3 R p b 2 4 x L 1 N h b G V z L 0 N o Y W 5 n Z W Q g V H l w Z S 5 7 Q 3 V y c m V u Y 3 l L Z X k s N n 0 m c X V v d D s s J n F 1 b 3 Q 7 U 2 V j d G l v b j E v U 2 F s Z X M v Q 2 h h b m d l Z C B U e X B l L n t T Y W x l c 1 R l c n J p d G 9 y e U t l e S w 3 f S Z x d W 9 0 O y w m c X V v d D t T Z W N 0 a W 9 u M S 9 T Y W x l c y 9 T b 3 V y Y 2 U u e 1 N h b G V z T 3 J k Z X J O d W 1 i Z X I s O H 0 m c X V v d D s s J n F 1 b 3 Q 7 U 2 V j d G l v b j E v U 2 F s Z X M v U 2 9 1 c m N l L n t T Y W x l c 0 9 y Z G V y T G l u Z U 5 1 b W J l c i w 5 f S Z x d W 9 0 O y w m c X V v d D t T Z W N 0 a W 9 u M S 9 T Y W x l c y 9 T b 3 V y Y 2 U u e 1 J l d m l z a W 9 u T n V t Y m V y L D E w f S Z x d W 9 0 O y w m c X V v d D t T Z W N 0 a W 9 u M S 9 T Y W x l c y 9 T b 3 V y Y 2 U u e 0 9 y Z G V y U X V h b n R p d H k s M T F 9 J n F 1 b 3 Q 7 L C Z x d W 9 0 O 1 N l Y 3 R p b 2 4 x L 1 N h b G V z L 1 N v d X J j Z S 5 7 V W 5 p d F B y a W N l L D E y f S Z x d W 9 0 O y w m c X V v d D t T Z W N 0 a W 9 u M S 9 T Y W x l c y 9 T b 3 V y Y 2 U u e 0 V 4 d G V u Z G V k Q W 1 v d W 5 0 L D E z f S Z x d W 9 0 O y w m c X V v d D t T Z W N 0 a W 9 u M S 9 T Y W x l c y 9 T b 3 V y Y 2 U u e 1 V u a X R Q c m l j Z U R p c 2 N v d W 5 0 U G N 0 L D E 0 f S Z x d W 9 0 O y w m c X V v d D t T Z W N 0 a W 9 u M S 9 T Y W x l c y 9 T b 3 V y Y 2 U u e 0 R p c 2 N v d W 5 0 Q W 1 v d W 5 0 L D E 1 f S Z x d W 9 0 O y w m c X V v d D t T Z W N 0 a W 9 u M S 9 T Y W x l c y 9 T b 3 V y Y 2 U u e 1 B y b 2 R 1 Y 3 R T d G F u Z G F y Z E N v c 3 Q s M T Z 9 J n F 1 b 3 Q 7 L C Z x d W 9 0 O 1 N l Y 3 R p b 2 4 x L 1 N h b G V z L 1 N v d X J j Z S 5 7 V G F 4 Q W 1 0 L D E 3 f S Z x d W 9 0 O y w m c X V v d D t T Z W N 0 a W 9 u M S 9 T Y W x l c y 9 T b 3 V y Y 2 U u e 0 Z y Z W l n a H Q s M T h 9 J n F 1 b 3 Q 7 L C Z x d W 9 0 O 1 N l Y 3 R p b 2 4 x L 1 N h b G V z L 1 N v d X J j Z S 5 7 T 3 J k Z X J E Y X R l L D E 5 f S Z x d W 9 0 O y w m c X V v d D t T Z W N 0 a W 9 u M S 9 T Y W x l c y 9 T b 3 V y Y 2 U u e 0 R 1 Z U R h d G U s M j B 9 J n F 1 b 3 Q 7 L C Z x d W 9 0 O 1 N l Y 3 R p b 2 4 x L 1 N h b G V z L 1 N v d X J j Z S 5 7 U 2 h p c E R h d G U s M j F 9 J n F 1 b 3 Q 7 L C Z x d W 9 0 O 1 N l Y 3 R p b 2 4 x L 1 N h b G V z L 0 V 4 d H J h Y 3 R l Z C B Z Z W F y L n t Z Z W F y L D I y f S Z x d W 9 0 O y w m c X V v d D t T Z W N 0 a W 9 u M S 9 T Y W x l c y 9 F e H R y Y W N 0 Z W Q g T W 9 u d G g u e 0 1 v b n R o I E 5 1 b W J l c i w y M 3 0 m c X V v d D s s J n F 1 b 3 Q 7 U 2 V j d G l v b j E v U 2 F s Z X M v R X h 0 c m F j d G V k I E 1 v b n R o I E 5 h b W U u e y B N b 2 5 0 a C B G d W x s I E 5 h b W U s M j R 9 J n F 1 b 3 Q 7 L C Z x d W 9 0 O 1 N l Y 3 R p b 2 4 x L 1 N h b G V z L 0 N h b G N 1 b G F 0 Z W Q g U X V h c n R l c i 5 7 U X V h c n R l c i w y N X 0 m c X V v d D s s J n F 1 b 3 Q 7 U 2 V j d G l v b j E v U 2 F s Z X M v Q W R k Z W Q g Q 3 V z d G 9 t N S 5 7 U X V h c n R l c i 4 x L D I 2 f S Z x d W 9 0 O y w m c X V v d D t T Z W N 0 a W 9 u M S 9 T Y W x l c y 9 B Z G R l Z C B D d X N 0 b 2 0 2 L n t Z Z W F y T W 9 u d G g s M j d 9 J n F 1 b 3 Q 7 L C Z x d W 9 0 O 1 N l Y 3 R p b 2 4 x L 1 N h b G V z L 0 N h b G N 1 b G F 0 Z W Q g R G F 5 I G 9 m I F d l Z W s u e 1 d l Z W t k Y X k g T n V t Y m V y L D I 4 f S Z x d W 9 0 O y w m c X V v d D t T Z W N 0 a W 9 u M S 9 T Y W x l c y 9 F e H R y Y W N 0 Z W Q g R G F 5 I E 5 h b W U u e 1 d l Z W t k Y X k g T m F t Z S w y O X 0 m c X V v d D s s J n F 1 b 3 Q 7 U 2 V j d G l v b j E v U 2 F s Z X M v Q 2 h h b m d l Z C B U e X B l M S 5 7 I E Z p b m F u Y 2 l h b C B N b 2 5 0 a C w z M H 0 m c X V v d D s s J n F 1 b 3 Q 7 U 2 V j d G l v b j E v U 2 F s Z X M v Q W R k Z W Q g Q 3 V z d G 9 t M T A u e 0 Z p b m F u Y 2 l h b C B R d W F y d G V y L D M x f S Z x d W 9 0 O y w m c X V v d D t T Z W N 0 a W 9 u M S 9 T Y W x l c y 9 D a G F u Z 2 V k I F R 5 c G U y L n t T Y W x l c y B B b W 9 1 b n Q s M z J 9 J n F 1 b 3 Q 7 L C Z x d W 9 0 O 1 N l Y 3 R p b 2 4 x L 1 N h b G V z L 0 N o Y W 5 n Z W Q g V H l w Z T M u e 1 B y b 2 R 1 Y 3 R p b 2 5 D b 3 N 0 L D M z f S Z x d W 9 0 O y w m c X V v d D t T Z W N 0 a W 9 u M S 9 T Y W x l c y 9 D a G F u Z 2 V k I F R 5 c G U 0 L n t Q c m 9 m a X Q s M z R 9 J n F 1 b 3 Q 7 X S w m c X V v d D t S Z W x h d G l v b n N o a X B J b m Z v J n F 1 b 3 Q 7 O l t d f S I g L z 4 8 L 1 N 0 Y W J s Z U V u d H J p Z X M + P C 9 J d G V t P j x J d G V t P j x J d G V t T G 9 j Y X R p b 2 4 + P E l 0 Z W 1 U e X B l P k Z v c m 1 1 b G E 8 L 0 l 0 Z W 1 U e X B l P j x J d G V t U G F 0 a D 5 T Z W N 0 a W 9 u M S 9 E a W 1 Q c m 9 k d W N 0 P C 9 J d G V t U G F 0 a D 4 8 L 0 l 0 Z W 1 M b 2 N h d G l v b j 4 8 U 3 R h Y m x l R W 5 0 c m l l c z 4 8 R W 5 0 c n k g V H l w Z T 0 i Q W R k Z W R U b 0 R h d G F N b 2 R l b C I g V m F s d W U 9 I m w x I i A v P j x F b n R y e S B U e X B l P S J C d W Z m Z X J O Z X h 0 U m V m c m V z a C I g V m F s d W U 9 I m w x I i A v P j x F b n R y e S B U e X B l P S J G a W x s Q 2 9 1 b n Q i I F Z h b H V l P S J s N j A 2 I i A v P j x F b n R y e S B U e X B l P S J G a W x s R W 5 h Y m x l Z C I g V m F s d W U 9 I m w w I i A v P j x F b n R y e S B U e X B l P S J G a W x s R X J y b 3 J D b 2 R l I i B W Y W x 1 Z T 0 i c 1 V u a 2 5 v d 2 4 i I C 8 + P E V u d H J 5 I F R 5 c G U 9 I k Z p b G x F c n J v c k N v d W 5 0 I i B W Y W x 1 Z T 0 i b D A i I C 8 + P E V u d H J 5 I F R 5 c G U 9 I k Z p b G x M Y X N 0 V X B k Y X R l Z C I g V m F s d W U 9 I m Q y M D I 1 L T A 3 L T M w V D E y O j I 0 O j U w L j g 1 M T U 4 O D d a I i A v P j x F b n R y e S B U e X B l P S J G a W x s Q 2 9 s d W 1 u V H l w Z X M i I F Z h b H V l P S J z Q X d V Q U J n T T 0 i I C 8 + P E V u d H J 5 I F R 5 c G U 9 I k Z p b G x D b 2 x 1 b W 5 O Y W 1 l c y I g V m F s d W U 9 I n N b J n F 1 b 3 Q 7 U H J v Z H V j d E t l e S Z x d W 9 0 O y w m c X V v d D t V b m l 0 I H B y a W N l J n F 1 b 3 Q 7 L C Z x d W 9 0 O 1 B y b 2 R 1 Y 3 R T d W J j Y X R l Z 2 9 y e U t l e S Z x d W 9 0 O y w m c X V v d D t Q c m 9 k d W N 0 T m F t Z S Z x d W 9 0 O y w m c X V v d D t T d G F u Z G F y Z E N v c 3 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D k 1 M m Q 4 Y j k t O D Y 4 O C 0 0 Z j Q w L W I 3 N 2 E t M D g w Z T d i N G R h Y j A 0 I i A v P j x F b n R y e S B U e X B l P S J S Z W N v d m V y e V R h c m d l d E N v b H V t b i I g V m F s d W U 9 I m w x I i A v P j x F b n R y e S B U e X B l P S J S Z W N v d m V y e V R h c m d l d F J v d y I g V m F s d W U 9 I m w x I i A v P j x F b n R y e S B U e X B l P S J S Z W N v d m V y e V R h c m d l d F N o Z W V 0 I i B W Y W x 1 Z T 0 i c 0 R p b V B y b 2 R 1 Y 3 Q i I C 8 + P E V u d H J 5 I F R 5 c G U 9 I l J l b G F 0 a W 9 u c 2 h p c E l u Z m 9 D b 2 5 0 Y W l u Z X I i I F Z h b H V l P S J z e y Z x d W 9 0 O 2 N v b H V t b k N v d W 5 0 J n F 1 b 3 Q 7 O j U s J n F 1 b 3 Q 7 a 2 V 5 Q 2 9 s d W 1 u T m F t Z X M m c X V v d D s 6 W 1 0 s J n F 1 b 3 Q 7 c X V l c n l S Z W x h d G l v b n N o a X B z J n F 1 b 3 Q 7 O l t d L C Z x d W 9 0 O 2 N v b H V t b k l k Z W 5 0 a X R p Z X M m c X V v d D s 6 W y Z x d W 9 0 O 1 N l Y 3 R p b 2 4 x L 0 R p b V B y b 2 R 1 Y 3 Q v Q 2 h h b m d l Z C B U e X B l L n t Q c m 9 k d W N 0 S 2 V 5 L D B 9 J n F 1 b 3 Q 7 L C Z x d W 9 0 O 1 N l Y 3 R p b 2 4 x L 0 R p b V B y b 2 R 1 Y 3 Q v Q 2 h h b m d l Z C B U e X B l M S 5 7 V W 5 p d C B w c m l j Z S w x f S Z x d W 9 0 O y w m c X V v d D t T Z W N 0 a W 9 u M S 9 E a W 1 Q c m 9 k d W N 0 L 0 N o Y W 5 n Z W Q g V H l w Z S 5 7 U H J v Z H V j d F N 1 Y m N h d G V n b 3 J 5 S 2 V 5 L D N 9 J n F 1 b 3 Q 7 L C Z x d W 9 0 O 1 N l Y 3 R p b 2 4 x L 0 R p b V B y b 2 R 1 Y 3 Q v Q 2 h h b m d l Z C B U e X B l L n t F b m d s a X N o U H J v Z H V j d E 5 h b W U s N n 0 m c X V v d D s s J n F 1 b 3 Q 7 U 2 V j d G l v b j E v R G l t U H J v Z H V j d C 9 D a G F u Z 2 V k I F R 5 c G U x L n t T d G F u Z G F y Z E N v c 3 Q s N H 0 m c X V v d D t d L C Z x d W 9 0 O 0 N v b H V t b k N v d W 5 0 J n F 1 b 3 Q 7 O j U s J n F 1 b 3 Q 7 S 2 V 5 Q 2 9 s d W 1 u T m F t Z X M m c X V v d D s 6 W 1 0 s J n F 1 b 3 Q 7 Q 2 9 s d W 1 u S W R l b n R p d G l l c y Z x d W 9 0 O z p b J n F 1 b 3 Q 7 U 2 V j d G l v b j E v R G l t U H J v Z H V j d C 9 D a G F u Z 2 V k I F R 5 c G U u e 1 B y b 2 R 1 Y 3 R L Z X k s M H 0 m c X V v d D s s J n F 1 b 3 Q 7 U 2 V j d G l v b j E v R G l t U H J v Z H V j d C 9 D a G F u Z 2 V k I F R 5 c G U x L n t V b m l 0 I H B y a W N l L D F 9 J n F 1 b 3 Q 7 L C Z x d W 9 0 O 1 N l Y 3 R p b 2 4 x L 0 R p b V B y b 2 R 1 Y 3 Q v Q 2 h h b m d l Z C B U e X B l L n t Q c m 9 k d W N 0 U 3 V i Y 2 F 0 Z W d v c n l L Z X k s M 3 0 m c X V v d D s s J n F 1 b 3 Q 7 U 2 V j d G l v b j E v R G l t U H J v Z H V j d C 9 D a G F u Z 2 V k I F R 5 c G U u e 0 V u Z 2 x p c 2 h Q c m 9 k d W N 0 T m F t Z S w 2 f S Z x d W 9 0 O y w m c X V v d D t T Z W N 0 a W 9 u M S 9 E a W 1 Q c m 9 k d W N 0 L 0 N o Y W 5 n Z W Q g V H l w Z T E u e 1 N 0 Y W 5 k Y X J k Q 2 9 z d C w 0 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E a W 1 Q c m 9 k U 3 V i Q 2 F 0 Z W d v c n k 8 L 0 l 0 Z W 1 Q Y X R o P j w v S X R l b U x v Y 2 F 0 a W 9 u P j x T d G F i b G V F b n R y a W V z P j x F b n R y e S B U e X B l P S J B Z G R l Z F R v R G F 0 Y U 1 v Z G V s I i B W Y W x 1 Z T 0 i b D E i I C 8 + P E V u d H J 5 I F R 5 c G U 9 I k J 1 Z m Z l c k 5 l e H R S Z W Z y Z X N o I i B W Y W x 1 Z T 0 i b D E i I C 8 + P E V u d H J 5 I F R 5 c G U 9 I k Z p b G x D b 3 V u d C I g V m F s d W U 9 I m w z N y I g L z 4 8 R W 5 0 c n k g V H l w Z T 0 i R m l s b E V u Y W J s Z W Q i I F Z h b H V l P S J s M C I g L z 4 8 R W 5 0 c n k g V H l w Z T 0 i R m l s b E V y c m 9 y Q 2 9 k Z S I g V m F s d W U 9 I n N V b m t u b 3 d u I i A v P j x F b n R y e S B U e X B l P S J G a W x s R X J y b 3 J D b 3 V u d C I g V m F s d W U 9 I m w w I i A v P j x F b n R y e S B U e X B l P S J G a W x s T G F z d F V w Z G F 0 Z W Q i I F Z h b H V l P S J k M j A y N S 0 w N y 0 z M F Q x M T o 0 N T o 1 M i 4 y M j I 0 O D Y 0 W i I g L z 4 8 R W 5 0 c n k g V H l w Z T 0 i R m l s b E N v b H V t b l R 5 c G V z I i B W Y W x 1 Z T 0 i c 0 F 3 W U Q i I C 8 + P E V u d H J 5 I F R 5 c G U 9 I k Z p b G x D b 2 x 1 b W 5 O Y W 1 l c y I g V m F s d W U 9 I n N b J n F 1 b 3 Q 7 U H J v Z H V j d F N 1 Y m N h d G V n b 3 J 5 S 2 V 5 J n F 1 b 3 Q 7 L C Z x d W 9 0 O 0 V u Z 2 x p c 2 h Q c m 9 k d W N 0 U 3 V i Y 2 F 0 Z W d v c n l O Y W 1 l J n F 1 b 3 Q 7 L C Z x d W 9 0 O 1 B y b 2 R 1 Y 3 R D Y X R l Z 2 9 y e U t l 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j b 3 Z l c n l U Y X J n Z X R D b 2 x 1 b W 4 i I F Z h b H V l P S J s M S I g L z 4 8 R W 5 0 c n k g V H l w Z T 0 i U m V j b 3 Z l c n l U Y X J n Z X R S b 3 c i I F Z h b H V l P S J s M S I g L z 4 8 R W 5 0 c n k g V H l w Z T 0 i U m V j b 3 Z l c n l U Y X J n Z X R T a G V l d C I g V m F s d W U 9 I n N E a W 1 Q c m 9 k U 3 V i Q 2 F 0 Z W d v c n k i I C 8 + P E V u d H J 5 I F R 5 c G U 9 I l J l b G F 0 a W 9 u c 2 h p c E l u Z m 9 D b 2 5 0 Y W l u Z X I i I F Z h b H V l P S J z e y Z x d W 9 0 O 2 N v b H V t b k N v d W 5 0 J n F 1 b 3 Q 7 O j M s J n F 1 b 3 Q 7 a 2 V 5 Q 2 9 s d W 1 u T m F t Z X M m c X V v d D s 6 W 1 0 s J n F 1 b 3 Q 7 c X V l c n l S Z W x h d G l v b n N o a X B z J n F 1 b 3 Q 7 O l t d L C Z x d W 9 0 O 2 N v b H V t b k l k Z W 5 0 a X R p Z X M m c X V v d D s 6 W y Z x d W 9 0 O 1 N l Y 3 R p b 2 4 x L 0 R p b V B y b 2 R T d W J D Y X R l Z 2 9 y e S 9 D a G F u Z 2 V k I F R 5 c G U u e 1 B y b 2 R 1 Y 3 R T d W J j Y X R l Z 2 9 y e U t l e S w w f S Z x d W 9 0 O y w m c X V v d D t T Z W N 0 a W 9 u M S 9 E a W 1 Q c m 9 k U 3 V i Q 2 F 0 Z W d v c n k v Q 2 h h b m d l Z C B U e X B l L n t F b m d s a X N o U H J v Z H V j d F N 1 Y m N h d G V n b 3 J 5 T m F t Z S w y f S Z x d W 9 0 O y w m c X V v d D t T Z W N 0 a W 9 u M S 9 E a W 1 Q c m 9 k U 3 V i Q 2 F 0 Z W d v c n k v Q 2 h h b m d l Z C B U e X B l L n t Q c m 9 k d W N 0 Q 2 F 0 Z W d v c n l L Z X k s N X 0 m c X V v d D t d L C Z x d W 9 0 O 0 N v b H V t b k N v d W 5 0 J n F 1 b 3 Q 7 O j M s J n F 1 b 3 Q 7 S 2 V 5 Q 2 9 s d W 1 u T m F t Z X M m c X V v d D s 6 W 1 0 s J n F 1 b 3 Q 7 Q 2 9 s d W 1 u S W R l b n R p d G l l c y Z x d W 9 0 O z p b J n F 1 b 3 Q 7 U 2 V j d G l v b j E v R G l t U H J v Z F N 1 Y k N h d G V n b 3 J 5 L 0 N o Y W 5 n Z W Q g V H l w Z S 5 7 U H J v Z H V j d F N 1 Y m N h d G V n b 3 J 5 S 2 V 5 L D B 9 J n F 1 b 3 Q 7 L C Z x d W 9 0 O 1 N l Y 3 R p b 2 4 x L 0 R p b V B y b 2 R T d W J D Y X R l Z 2 9 y e S 9 D a G F u Z 2 V k I F R 5 c G U u e 0 V u Z 2 x p c 2 h Q c m 9 k d W N 0 U 3 V i Y 2 F 0 Z W d v c n l O Y W 1 l L D J 9 J n F 1 b 3 Q 7 L C Z x d W 9 0 O 1 N l Y 3 R p b 2 4 x L 0 R p b V B y b 2 R T d W J D Y X R l Z 2 9 y e S 9 D a G F u Z 2 V k I F R 5 c G U u e 1 B y b 2 R 1 Y 3 R D Y X R l Z 2 9 y e U t l e S w 1 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E a W 1 Q c m 9 k Q 2 F 0 Z W d v c n k 8 L 0 l 0 Z W 1 Q Y X R o P j w v S X R l b U x v Y 2 F 0 a W 9 u P j x T d G F i b G V F b n R y a W V z P j x F b n R y e S B U e X B l P S J B Z G R l Z F R v R G F 0 Y U 1 v Z G V s I i B W Y W x 1 Z T 0 i b D E i I C 8 + P E V u d H J 5 I F R 5 c G U 9 I k J 1 Z m Z l c k 5 l e H R S Z W Z y Z X N o I i B W Y W x 1 Z T 0 i b D E i I C 8 + P E V u d H J 5 I F R 5 c G U 9 I k Z p b G x D b 3 V u d C I g V m F s d W U 9 I m w 0 I i A v P j x F b n R y e S B U e X B l P S J G a W x s R W 5 h Y m x l Z C I g V m F s d W U 9 I m w w I i A v P j x F b n R y e S B U e X B l P S J G a W x s R X J y b 3 J D b 2 R l I i B W Y W x 1 Z T 0 i c 1 V u a 2 5 v d 2 4 i I C 8 + P E V u d H J 5 I F R 5 c G U 9 I k Z p b G x F c n J v c k N v d W 5 0 I i B W Y W x 1 Z T 0 i b D A i I C 8 + P E V u d H J 5 I F R 5 c G U 9 I k Z p b G x M Y X N 0 V X B k Y X R l Z C I g V m F s d W U 9 I m Q y M D I 1 L T A 3 L T M w V D E x O j Q 2 O j A y L j g 2 M j M w M D R a I i A v P j x F b n R y e S B U e X B l P S J G a W x s Q 2 9 s d W 1 u V H l w Z X M i I F Z h b H V l P S J z Q X d Z P S I g L z 4 8 R W 5 0 c n k g V H l w Z T 0 i R m l s b E N v b H V t b k 5 h b W V z I i B W Y W x 1 Z T 0 i c 1 s m c X V v d D t Q c m 9 k d W N 0 Q 2 F 0 Z W d v c n l L Z X k m c X V v d D s s J n F 1 b 3 Q 7 R W 5 n b G l z a F B y b 2 R 1 Y 3 R D Y X R l Z 2 9 y e U 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J l Y 2 9 2 Z X J 5 V G F y Z 2 V 0 Q 2 9 s d W 1 u I i B W Y W x 1 Z T 0 i b D E i I C 8 + P E V u d H J 5 I F R 5 c G U 9 I l J l Y 2 9 2 Z X J 5 V G F y Z 2 V 0 U m 9 3 I i B W Y W x 1 Z T 0 i b D E i I C 8 + P E V u d H J 5 I F R 5 c G U 9 I l J l Y 2 9 2 Z X J 5 V G F y Z 2 V 0 U 2 h l Z X Q i I F Z h b H V l P S J z R G l t U H J v Z E N h d G V n b 3 J 5 I i A v P j x F b n R y e S B U e X B l P S J S Z W x h d G l v b n N o a X B J b m Z v Q 2 9 u d G F p b m V y I i B W Y W x 1 Z T 0 i c 3 s m c X V v d D t j b 2 x 1 b W 5 D b 3 V u d C Z x d W 9 0 O z o y L C Z x d W 9 0 O 2 t l e U N v b H V t b k 5 h b W V z J n F 1 b 3 Q 7 O l t d L C Z x d W 9 0 O 3 F 1 Z X J 5 U m V s Y X R p b 2 5 z a G l w c y Z x d W 9 0 O z p b X S w m c X V v d D t j b 2 x 1 b W 5 J Z G V u d G l 0 a W V z J n F 1 b 3 Q 7 O l s m c X V v d D t T Z W N 0 a W 9 u M S 9 E a W 1 Q c m 9 k Q 2 F 0 Z W d v c n k v Q 2 h h b m d l Z C B U e X B l L n t Q c m 9 k d W N 0 Q 2 F 0 Z W d v c n l L Z X k s M H 0 m c X V v d D s s J n F 1 b 3 Q 7 U 2 V j d G l v b j E v R G l t U H J v Z E N h d G V n b 3 J 5 L 0 N o Y W 5 n Z W Q g V H l w Z S 5 7 R W 5 n b G l z a F B y b 2 R 1 Y 3 R D Y X R l Z 2 9 y e U 5 h b W U s M n 0 m c X V v d D t d L C Z x d W 9 0 O 0 N v b H V t b k N v d W 5 0 J n F 1 b 3 Q 7 O j I s J n F 1 b 3 Q 7 S 2 V 5 Q 2 9 s d W 1 u T m F t Z X M m c X V v d D s 6 W 1 0 s J n F 1 b 3 Q 7 Q 2 9 s d W 1 u S W R l b n R p d G l l c y Z x d W 9 0 O z p b J n F 1 b 3 Q 7 U 2 V j d G l v b j E v R G l t U H J v Z E N h d G V n b 3 J 5 L 0 N o Y W 5 n Z W Q g V H l w Z S 5 7 U H J v Z H V j d E N h d G V n b 3 J 5 S 2 V 5 L D B 9 J n F 1 b 3 Q 7 L C Z x d W 9 0 O 1 N l Y 3 R p b 2 4 x L 0 R p b V B y b 2 R D Y X R l Z 2 9 y e S 9 D a G F u Z 2 V k I F R 5 c G U u e 0 V u Z 2 x p c 2 h Q c m 9 k d W N 0 Q 2 F 0 Z W d v c n l O Y W 1 l L D J 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1 B y b 2 R 1 Y 3 R f U 3 V i P C 9 J d G V t U G F 0 a D 4 8 L 0 l 0 Z W 1 M b 2 N h d G l v b j 4 8 U 3 R h Y m x l R W 5 0 c m l l c z 4 8 R W 5 0 c n k g V H l w Z T 0 i Q W R k Z W R U b 0 R h d G F N b 2 R l b C I g V m F s d W U 9 I m w x I i A v P j x F b n R y e S B U e X B l P S J C d W Z m Z X J O Z X h 0 U m V m c m V z a C I g V m F s d W U 9 I m w x I i A v P j x F b n R y e S B U e X B l P S J G a W x s Q 2 9 1 b n Q i I F Z h b H V l P S J s N j A 2 I i A v P j x F b n R y e S B U e X B l P S J G a W x s R W 5 h Y m x l Z C I g V m F s d W U 9 I m w w I i A v P j x F b n R y e S B U e X B l P S J G a W x s R X J y b 3 J D b 2 R l I i B W Y W x 1 Z T 0 i c 1 V u a 2 5 v d 2 4 i I C 8 + P E V u d H J 5 I F R 5 c G U 9 I k Z p b G x F c n J v c k N v d W 5 0 I i B W Y W x 1 Z T 0 i b D A i I C 8 + P E V u d H J 5 I F R 5 c G U 9 I k Z p b G x M Y X N 0 V X B k Y X R l Z C I g V m F s d W U 9 I m Q y M D I 1 L T A 3 L T M w V D E y O j I 3 O j E 4 L j c w M D Q 4 N D l a I i A v P j x F b n R y e S B U e X B l P S J G a W x s Q 2 9 s d W 1 u V H l w Z X M i I F Z h b H V l P S J z Q X d V Q U J n T U d B d z 0 9 I i A v P j x F b n R y e S B U e X B l P S J G a W x s Q 2 9 s d W 1 u T m F t Z X M i I F Z h b H V l P S J z W y Z x d W 9 0 O 1 B y b 2 R 1 Y 3 R L Z X k m c X V v d D s s J n F 1 b 3 Q 7 V W 5 p d C B w c m l j Z S Z x d W 9 0 O y w m c X V v d D t Q c m 9 k d W N 0 U 3 V i Y 2 F 0 Z W d v c n l L Z X k m c X V v d D s s J n F 1 b 3 Q 7 U H J v Z H V j d E 5 h b W U m c X V v d D s s J n F 1 b 3 Q 7 U 3 R h b m R h c m R D b 3 N 0 J n F 1 b 3 Q 7 L C Z x d W 9 0 O 0 V u Z 2 x p c 2 h Q c m 9 k d W N 0 U 3 V i Y 2 F 0 Z W d v c n l O Y W 1 l J n F 1 b 3 Q 7 L C Z x d W 9 0 O 1 B y b 2 R 1 Y 3 R D Y X R l Z 2 9 y e U t l 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l M T I 5 M j c 3 N y 1 h Z j k 4 L T Q x N W E t Y T M 3 N C 0 y O W N i M D Y 0 Y m Y w N D I i I C 8 + P E V u d H J 5 I F R 5 c G U 9 I l J l Y 2 9 2 Z X J 5 V G F y Z 2 V 0 Q 2 9 s d W 1 u I i B W Y W x 1 Z T 0 i b D E i I C 8 + P E V u d H J 5 I F R 5 c G U 9 I l J l Y 2 9 2 Z X J 5 V G F y Z 2 V 0 U m 9 3 I i B W Y W x 1 Z T 0 i b D E i I C 8 + P E V u d H J 5 I F R 5 c G U 9 I l J l Y 2 9 2 Z X J 5 V G F y Z 2 V 0 U 2 h l Z X Q i I F Z h b H V l P S J z U H J v Z H V j d F 9 T d W I i I C 8 + P E V u d H J 5 I F R 5 c G U 9 I l J l b G F 0 a W 9 u c 2 h p c E l u Z m 9 D b 2 5 0 Y W l u Z X I i I F Z h b H V l P S J z e y Z x d W 9 0 O 2 N v b H V t b k N v d W 5 0 J n F 1 b 3 Q 7 O j c s J n F 1 b 3 Q 7 a 2 V 5 Q 2 9 s d W 1 u T m F t Z X M m c X V v d D s 6 W 1 0 s J n F 1 b 3 Q 7 c X V l c n l S Z W x h d G l v b n N o a X B z J n F 1 b 3 Q 7 O l t 7 J n F 1 b 3 Q 7 a 2 V 5 Q 2 9 s d W 1 u Q 2 9 1 b n Q m c X V v d D s 6 M S w m c X V v d D t r Z X l D b 2 x 1 b W 4 m c X V v d D s 6 M i w m c X V v d D t v d G h l c k t l e U N v b H V t b k l k Z W 5 0 a X R 5 J n F 1 b 3 Q 7 O i Z x d W 9 0 O 1 N l Y 3 R p b 2 4 x L 0 R p b V B y b 2 R T d W J D Y X R l Z 2 9 y e S 9 D a G F u Z 2 V k I F R 5 c G U u e 1 B y b 2 R 1 Y 3 R T d W J j Y X R l Z 2 9 y e U t l e S w w f S Z x d W 9 0 O y w m c X V v d D t L Z X l D b 2 x 1 b W 5 D b 3 V u d C Z x d W 9 0 O z o x f V 0 s J n F 1 b 3 Q 7 Y 2 9 s d W 1 u S W R l b n R p d G l l c y Z x d W 9 0 O z p b J n F 1 b 3 Q 7 U 2 V j d G l v b j E v R G l t U H J v Z H V j d C 9 D a G F u Z 2 V k I F R 5 c G U u e 1 B y b 2 R 1 Y 3 R L Z X k s M H 0 m c X V v d D s s J n F 1 b 3 Q 7 U 2 V j d G l v b j E v R G l t U H J v Z H V j d C 9 D a G F u Z 2 V k I F R 5 c G U x L n t V b m l 0 I H B y a W N l L D F 9 J n F 1 b 3 Q 7 L C Z x d W 9 0 O 1 N l Y 3 R p b 2 4 x L 0 R p b V B y b 2 R 1 Y 3 Q v Q 2 h h b m d l Z C B U e X B l L n t Q c m 9 k d W N 0 U 3 V i Y 2 F 0 Z W d v c n l L Z X k s M 3 0 m c X V v d D s s J n F 1 b 3 Q 7 U 2 V j d G l v b j E v R G l t U H J v Z H V j d C 9 D a G F u Z 2 V k I F R 5 c G U u e 0 V u Z 2 x p c 2 h Q c m 9 k d W N 0 T m F t Z S w 2 f S Z x d W 9 0 O y w m c X V v d D t T Z W N 0 a W 9 u M S 9 E a W 1 Q c m 9 k d W N 0 L 0 N o Y W 5 n Z W Q g V H l w Z T E u e 1 N 0 Y W 5 k Y X J k Q 2 9 z d C w 0 f S Z x d W 9 0 O y w m c X V v d D t T Z W N 0 a W 9 u M S 9 E a W 1 Q c m 9 k U 3 V i Q 2 F 0 Z W d v c n k v Q 2 h h b m d l Z C B U e X B l L n t F b m d s a X N o U H J v Z H V j d F N 1 Y m N h d G V n b 3 J 5 T m F t Z S w y f S Z x d W 9 0 O y w m c X V v d D t T Z W N 0 a W 9 u M S 9 E a W 1 Q c m 9 k U 3 V i Q 2 F 0 Z W d v c n k v Q 2 h h b m d l Z C B U e X B l L n t Q c m 9 k d W N 0 Q 2 F 0 Z W d v c n l L Z X k s N X 0 m c X V v d D t d L C Z x d W 9 0 O 0 N v b H V t b k N v d W 5 0 J n F 1 b 3 Q 7 O j c s J n F 1 b 3 Q 7 S 2 V 5 Q 2 9 s d W 1 u T m F t Z X M m c X V v d D s 6 W 1 0 s J n F 1 b 3 Q 7 Q 2 9 s d W 1 u S W R l b n R p d G l l c y Z x d W 9 0 O z p b J n F 1 b 3 Q 7 U 2 V j d G l v b j E v R G l t U H J v Z H V j d C 9 D a G F u Z 2 V k I F R 5 c G U u e 1 B y b 2 R 1 Y 3 R L Z X k s M H 0 m c X V v d D s s J n F 1 b 3 Q 7 U 2 V j d G l v b j E v R G l t U H J v Z H V j d C 9 D a G F u Z 2 V k I F R 5 c G U x L n t V b m l 0 I H B y a W N l L D F 9 J n F 1 b 3 Q 7 L C Z x d W 9 0 O 1 N l Y 3 R p b 2 4 x L 0 R p b V B y b 2 R 1 Y 3 Q v Q 2 h h b m d l Z C B U e X B l L n t Q c m 9 k d W N 0 U 3 V i Y 2 F 0 Z W d v c n l L Z X k s M 3 0 m c X V v d D s s J n F 1 b 3 Q 7 U 2 V j d G l v b j E v R G l t U H J v Z H V j d C 9 D a G F u Z 2 V k I F R 5 c G U u e 0 V u Z 2 x p c 2 h Q c m 9 k d W N 0 T m F t Z S w 2 f S Z x d W 9 0 O y w m c X V v d D t T Z W N 0 a W 9 u M S 9 E a W 1 Q c m 9 k d W N 0 L 0 N o Y W 5 n Z W Q g V H l w Z T E u e 1 N 0 Y W 5 k Y X J k Q 2 9 z d C w 0 f S Z x d W 9 0 O y w m c X V v d D t T Z W N 0 a W 9 u M S 9 E a W 1 Q c m 9 k U 3 V i Q 2 F 0 Z W d v c n k v Q 2 h h b m d l Z C B U e X B l L n t F b m d s a X N o U H J v Z H V j d F N 1 Y m N h d G V n b 3 J 5 T m F t Z S w y f S Z x d W 9 0 O y w m c X V v d D t T Z W N 0 a W 9 u M S 9 E a W 1 Q c m 9 k U 3 V i Q 2 F 0 Z W d v c n k v Q 2 h h b m d l Z C B U e X B l L n t Q c m 9 k d W N 0 Q 2 F 0 Z W d v c n l L Z X k s N X 0 m c X V v d D t d L C Z x d W 9 0 O 1 J l b G F 0 a W 9 u c 2 h p c E l u Z m 8 m c X V v d D s 6 W 3 s m c X V v d D t r Z X l D b 2 x 1 b W 5 D b 3 V u d C Z x d W 9 0 O z o x L C Z x d W 9 0 O 2 t l e U N v b H V t b i Z x d W 9 0 O z o y L C Z x d W 9 0 O 2 9 0 a G V y S 2 V 5 Q 2 9 s d W 1 u S W R l b n R p d H k m c X V v d D s 6 J n F 1 b 3 Q 7 U 2 V j d G l v b j E v R G l t U H J v Z F N 1 Y k N h d G V n b 3 J 5 L 0 N o Y W 5 n Z W Q g V H l w Z S 5 7 U H J v Z H V j d F N 1 Y m N h d G V n b 3 J 5 S 2 V 5 L D B 9 J n F 1 b 3 Q 7 L C Z x d W 9 0 O 0 t l e U N v b H V t b k N v d W 5 0 J n F 1 b 3 Q 7 O j F 9 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Q c m 9 k d W N 0 X 0 x v b 2 t 1 c D w v S X R l b V B h d G g + P C 9 J d G V t T G 9 j Y X R p b 2 4 + P F N 0 Y W J s Z U V u d H J p Z X M + P E V u d H J 5 I F R 5 c G U 9 I k F k Z G V k V G 9 E Y X R h T W 9 k Z W w i I F Z h b H V l P S J s M S I g L z 4 8 R W 5 0 c n k g V H l w Z T 0 i Q n V m Z m V y T m V 4 d F J l Z n J l c 2 g i I F Z h b H V l P S J s M S I g L z 4 8 R W 5 0 c n k g V H l w Z T 0 i R m l s b E N v d W 5 0 I i B W Y W x 1 Z T 0 i b D Y w N i I g L z 4 8 R W 5 0 c n k g V H l w Z T 0 i R m l s b E V u Y W J s Z W Q i I F Z h b H V l P S J s M C I g L z 4 8 R W 5 0 c n k g V H l w Z T 0 i R m l s b E V y c m 9 y Q 2 9 k Z S I g V m F s d W U 9 I n N V b m t u b 3 d u I i A v P j x F b n R y e S B U e X B l P S J G a W x s R X J y b 3 J D b 3 V u d C I g V m F s d W U 9 I m w w I i A v P j x F b n R y e S B U e X B l P S J G a W x s T G F z d F V w Z G F 0 Z W Q i I F Z h b H V l P S J k M j A y N S 0 w N y 0 z M F Q x M z o y N j o w N i 4 5 O D M 2 O D E w W i I g L z 4 8 R W 5 0 c n k g V H l w Z T 0 i R m l s b E N v b H V t b l R 5 c G V z I i B W Y W x 1 Z T 0 i c 0 F 3 V U F C Z 0 1 H Q X d Z P S I g L z 4 8 R W 5 0 c n k g V H l w Z T 0 i R m l s b E N v b H V t b k 5 h b W V z I i B W Y W x 1 Z T 0 i c 1 s m c X V v d D t Q c m 9 k d W N 0 S 2 V 5 J n F 1 b 3 Q 7 L C Z x d W 9 0 O 1 V u a X Q g c H J p Y 2 U m c X V v d D s s J n F 1 b 3 Q 7 U H J v Z H V j d F N 1 Y m N h d G V n b 3 J 5 S 2 V 5 J n F 1 b 3 Q 7 L C Z x d W 9 0 O 1 B y b 2 R 1 Y 3 R O Y W 1 l J n F 1 b 3 Q 7 L C Z x d W 9 0 O 1 N 0 Y W 5 k Y X J k Q 2 9 z d C Z x d W 9 0 O y w m c X V v d D t F b m d s a X N o U H J v Z H V j d F N 1 Y m N h d G V n b 3 J 5 T m F t Z S Z x d W 9 0 O y w m c X V v d D t Q c m 9 k d W N 0 Q 2 F 0 Z W d v c n l L Z X k m c X V v d D s s J n F 1 b 3 Q 7 R W 5 n b G l z a F B y b 2 R 1 Y 3 R D Y X R l Z 2 9 y e U 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T B k M W U 5 N W I t N T l k O S 0 0 Z D h j L W E 3 M m I t Y j E 5 M j d l M T h i N T J m I i A v P j x F b n R y e S B U e X B l P S J S Z W N v d m V y e V R h c m d l d E N v b H V t b i I g V m F s d W U 9 I m w x I i A v P j x F b n R y e S B U e X B l P S J S Z W N v d m V y e V R h c m d l d F J v d y I g V m F s d W U 9 I m w x I i A v P j x F b n R y e S B U e X B l P S J S Z W N v d m V y e V R h c m d l d F N o Z W V 0 I i B W Y W x 1 Z T 0 i c 1 B y b 2 R 1 Y 3 R f T G 9 v a 3 V w I i A v P j x F b n R y e S B U e X B l P S J S Z W x h d G l v b n N o a X B J b m Z v Q 2 9 u d G F p b m V y I i B W Y W x 1 Z T 0 i c 3 s m c X V v d D t j b 2 x 1 b W 5 D b 3 V u d C Z x d W 9 0 O z o 4 L C Z x d W 9 0 O 2 t l e U N v b H V t b k 5 h b W V z J n F 1 b 3 Q 7 O l t d L C Z x d W 9 0 O 3 F 1 Z X J 5 U m V s Y X R p b 2 5 z a G l w c y Z x d W 9 0 O z p b e y Z x d W 9 0 O 2 t l e U N v b H V t b k N v d W 5 0 J n F 1 b 3 Q 7 O j E s J n F 1 b 3 Q 7 a 2 V 5 Q 2 9 s d W 1 u J n F 1 b 3 Q 7 O j I s J n F 1 b 3 Q 7 b 3 R o Z X J L Z X l D b 2 x 1 b W 5 J Z G V u d G l 0 e S Z x d W 9 0 O z o m c X V v d D t T Z W N 0 a W 9 u M S 9 E a W 1 Q c m 9 k U 3 V i Q 2 F 0 Z W d v c n k v Q 2 h h b m d l Z C B U e X B l L n t Q c m 9 k d W N 0 U 3 V i Y 2 F 0 Z W d v c n l L Z X k s M H 0 m c X V v d D s s J n F 1 b 3 Q 7 S 2 V 5 Q 2 9 s d W 1 u Q 2 9 1 b n Q m c X V v d D s 6 M X 0 s e y Z x d W 9 0 O 2 t l e U N v b H V t b k N v d W 5 0 J n F 1 b 3 Q 7 O j E s J n F 1 b 3 Q 7 a 2 V 5 Q 2 9 s d W 1 u J n F 1 b 3 Q 7 O j I s J n F 1 b 3 Q 7 b 3 R o Z X J L Z X l D b 2 x 1 b W 5 J Z G V u d G l 0 e S Z x d W 9 0 O z o m c X V v d D t T Z W N 0 a W 9 u M S 9 E a W 1 Q c m 9 k Q 2 F 0 Z W d v c n k v Q 2 h h b m d l Z C B U e X B l L n t Q c m 9 k d W N 0 Q 2 F 0 Z W d v c n l L Z X k s M H 0 m c X V v d D s s J n F 1 b 3 Q 7 S 2 V 5 Q 2 9 s d W 1 u Q 2 9 1 b n Q m c X V v d D s 6 M X 1 d L C Z x d W 9 0 O 2 N v b H V t b k l k Z W 5 0 a X R p Z X M m c X V v d D s 6 W y Z x d W 9 0 O 1 N l Y 3 R p b 2 4 x L 0 R p b V B y b 2 R 1 Y 3 Q v Q 2 h h b m d l Z C B U e X B l L n t Q c m 9 k d W N 0 S 2 V 5 L D B 9 J n F 1 b 3 Q 7 L C Z x d W 9 0 O 1 N l Y 3 R p b 2 4 x L 1 B y b 2 R 1 Y 3 R f T G 9 v a 3 V w L 0 N o Y W 5 n Z W Q g V H l w Z S 5 7 V W 5 p d C B w c m l j Z S w x f S Z x d W 9 0 O y w m c X V v d D t T Z W N 0 a W 9 u M S 9 E a W 1 Q c m 9 k d W N 0 L 0 N o Y W 5 n Z W Q g V H l w Z S 5 7 U H J v Z H V j d F N 1 Y m N h d G V n b 3 J 5 S 2 V 5 L D N 9 J n F 1 b 3 Q 7 L C Z x d W 9 0 O 1 N l Y 3 R p b 2 4 x L 0 R p b V B y b 2 R 1 Y 3 Q v Q 2 h h b m d l Z C B U e X B l L n t F b m d s a X N o U H J v Z H V j d E 5 h b W U s N n 0 m c X V v d D s s J n F 1 b 3 Q 7 U 2 V j d G l v b j E v R G l t U H J v Z H V j d C 9 D a G F u Z 2 V k I F R 5 c G U x L n t T d G F u Z G F y Z E N v c 3 Q s N H 0 m c X V v d D s s J n F 1 b 3 Q 7 U 2 V j d G l v b j E v R G l t U H J v Z F N 1 Y k N h d G V n b 3 J 5 L 0 N o Y W 5 n Z W Q g V H l w Z S 5 7 R W 5 n b G l z a F B y b 2 R 1 Y 3 R T d W J j Y X R l Z 2 9 y e U 5 h b W U s M n 0 m c X V v d D s s J n F 1 b 3 Q 7 U 2 V j d G l v b j E v R G l t U H J v Z F N 1 Y k N h d G V n b 3 J 5 L 0 N o Y W 5 n Z W Q g V H l w Z S 5 7 U H J v Z H V j d E N h d G V n b 3 J 5 S 2 V 5 L D V 9 J n F 1 b 3 Q 7 L C Z x d W 9 0 O 1 N l Y 3 R p b 2 4 x L 0 R p b V B y b 2 R D Y X R l Z 2 9 y e S 9 D a G F u Z 2 V k I F R 5 c G U u e 0 V u Z 2 x p c 2 h Q c m 9 k d W N 0 Q 2 F 0 Z W d v c n l O Y W 1 l L D J 9 J n F 1 b 3 Q 7 X S w m c X V v d D t D b 2 x 1 b W 5 D b 3 V u d C Z x d W 9 0 O z o 4 L C Z x d W 9 0 O 0 t l e U N v b H V t b k 5 h b W V z J n F 1 b 3 Q 7 O l t d L C Z x d W 9 0 O 0 N v b H V t b k l k Z W 5 0 a X R p Z X M m c X V v d D s 6 W y Z x d W 9 0 O 1 N l Y 3 R p b 2 4 x L 0 R p b V B y b 2 R 1 Y 3 Q v Q 2 h h b m d l Z C B U e X B l L n t Q c m 9 k d W N 0 S 2 V 5 L D B 9 J n F 1 b 3 Q 7 L C Z x d W 9 0 O 1 N l Y 3 R p b 2 4 x L 1 B y b 2 R 1 Y 3 R f T G 9 v a 3 V w L 0 N o Y W 5 n Z W Q g V H l w Z S 5 7 V W 5 p d C B w c m l j Z S w x f S Z x d W 9 0 O y w m c X V v d D t T Z W N 0 a W 9 u M S 9 E a W 1 Q c m 9 k d W N 0 L 0 N o Y W 5 n Z W Q g V H l w Z S 5 7 U H J v Z H V j d F N 1 Y m N h d G V n b 3 J 5 S 2 V 5 L D N 9 J n F 1 b 3 Q 7 L C Z x d W 9 0 O 1 N l Y 3 R p b 2 4 x L 0 R p b V B y b 2 R 1 Y 3 Q v Q 2 h h b m d l Z C B U e X B l L n t F b m d s a X N o U H J v Z H V j d E 5 h b W U s N n 0 m c X V v d D s s J n F 1 b 3 Q 7 U 2 V j d G l v b j E v R G l t U H J v Z H V j d C 9 D a G F u Z 2 V k I F R 5 c G U x L n t T d G F u Z G F y Z E N v c 3 Q s N H 0 m c X V v d D s s J n F 1 b 3 Q 7 U 2 V j d G l v b j E v R G l t U H J v Z F N 1 Y k N h d G V n b 3 J 5 L 0 N o Y W 5 n Z W Q g V H l w Z S 5 7 R W 5 n b G l z a F B y b 2 R 1 Y 3 R T d W J j Y X R l Z 2 9 y e U 5 h b W U s M n 0 m c X V v d D s s J n F 1 b 3 Q 7 U 2 V j d G l v b j E v R G l t U H J v Z F N 1 Y k N h d G V n b 3 J 5 L 0 N o Y W 5 n Z W Q g V H l w Z S 5 7 U H J v Z H V j d E N h d G V n b 3 J 5 S 2 V 5 L D V 9 J n F 1 b 3 Q 7 L C Z x d W 9 0 O 1 N l Y 3 R p b 2 4 x L 0 R p b V B y b 2 R D Y X R l Z 2 9 y e S 9 D a G F u Z 2 V k I F R 5 c G U u e 0 V u Z 2 x p c 2 h Q c m 9 k d W N 0 Q 2 F 0 Z W d v c n l O Y W 1 l L D J 9 J n F 1 b 3 Q 7 X S w m c X V v d D t S Z W x h d G l v b n N o a X B J b m Z v J n F 1 b 3 Q 7 O l t 7 J n F 1 b 3 Q 7 a 2 V 5 Q 2 9 s d W 1 u Q 2 9 1 b n Q m c X V v d D s 6 M S w m c X V v d D t r Z X l D b 2 x 1 b W 4 m c X V v d D s 6 M i w m c X V v d D t v d G h l c k t l e U N v b H V t b k l k Z W 5 0 a X R 5 J n F 1 b 3 Q 7 O i Z x d W 9 0 O 1 N l Y 3 R p b 2 4 x L 0 R p b V B y b 2 R T d W J D Y X R l Z 2 9 y e S 9 D a G F u Z 2 V k I F R 5 c G U u e 1 B y b 2 R 1 Y 3 R T d W J j Y X R l Z 2 9 y e U t l e S w w f S Z x d W 9 0 O y w m c X V v d D t L Z X l D b 2 x 1 b W 5 D b 3 V u d C Z x d W 9 0 O z o x f S x 7 J n F 1 b 3 Q 7 a 2 V 5 Q 2 9 s d W 1 u Q 2 9 1 b n Q m c X V v d D s 6 M S w m c X V v d D t r Z X l D b 2 x 1 b W 4 m c X V v d D s 6 M i w m c X V v d D t v d G h l c k t l e U N v b H V t b k l k Z W 5 0 a X R 5 J n F 1 b 3 Q 7 O i Z x d W 9 0 O 1 N l Y 3 R p b 2 4 x L 0 R p b V B y b 2 R D Y X R l Z 2 9 y e S 9 D a G F u Z 2 V k I F R 5 c G U u e 1 B y b 2 R 1 Y 3 R D Y X R l Z 2 9 y e U t l e S w w f S Z x d W 9 0 O y w m c X V v d D t L Z X l D b 2 x 1 b W 5 D b 3 V u d C Z x d W 9 0 O z o x f V 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t Q S S F Q a X Z v d F R h Y m x l N C I g L z 4 8 L 1 N 0 Y W J s Z U V u d H J p Z X M + P C 9 J d G V t P j x J d G V t P j x J d G V t T G 9 j Y X R p b 2 4 + P E l 0 Z W 1 U e X B l P k Z v c m 1 1 b G E 8 L 0 l 0 Z W 1 U e X B l P j x J d G V t U G F 0 a D 5 T Z W N 0 a W 9 u M S 9 E a W 1 j d X N 0 b 2 1 l c j w v S X R l b V B h d G g + P C 9 J d G V t T G 9 j Y X R p b 2 4 + P F N 0 Y W J s Z U V u d H J p Z X M + P E V u d H J 5 I F R 5 c G U 9 I k F k Z G V k V G 9 E Y X R h T W 9 k Z W w i I F Z h b H V l P S J s M S I g L z 4 8 R W 5 0 c n k g V H l w Z T 0 i Q n V m Z m V y T m V 4 d F J l Z n J l c 2 g i I F Z h b H V l P S J s M S I g L z 4 8 R W 5 0 c n k g V H l w Z T 0 i R m l s b E N v d W 5 0 I i B W Y W x 1 Z T 0 i b D E 4 N D g 0 I i A v P j x F b n R y e S B U e X B l P S J G a W x s R W 5 h Y m x l Z C I g V m F s d W U 9 I m w w I i A v P j x F b n R y e S B U e X B l P S J G a W x s R X J y b 3 J D b 2 R l I i B W Y W x 1 Z T 0 i c 1 V u a 2 5 v d 2 4 i I C 8 + P E V u d H J 5 I F R 5 c G U 9 I k Z p b G x F c n J v c k N v d W 5 0 I i B W Y W x 1 Z T 0 i b D A i I C 8 + P E V u d H J 5 I F R 5 c G U 9 I k Z p b G x M Y X N 0 V X B k Y X R l Z C I g V m F s d W U 9 I m Q y M D I 1 L T A 3 L T M w V D E z O j I 2 O j I w L j A 0 O D E 0 N j R a I i A v P j x F b n R y e S B U e X B l P S J G a W x s Q 2 9 s d W 1 u V H l w Z X M i I F Z h b H V l P S J z Q X d N R 0 J n W U d B U W t H Q m d Z R E F 3 T U d C Z 0 1 E Q m d Z S k J n P T 0 i I C 8 + P E V u d H J 5 I F R 5 c G U 9 I k Z p b G x D b 2 x 1 b W 5 O Y W 1 l c y I g V m F s d W U 9 I n N b J n F 1 b 3 Q 7 Q 3 V z d G 9 t Z X J L Z X k m c X V v d D s s J n F 1 b 3 Q 7 R 2 V v Z 3 J h c G h 5 S 2 V 5 J n F 1 b 3 Q 7 L C Z x d W 9 0 O 0 N 1 c 3 R v b W V y Q W x 0 Z X J u Y X R l S 2 V 5 J n F 1 b 3 Q 7 L C Z x d W 9 0 O 0 Z p c n N 0 T m F t Z S Z x d W 9 0 O y w m c X V v d D t N a W R k b G V O Y W 1 l J n F 1 b 3 Q 7 L C Z x d W 9 0 O 0 x h c 3 R O Y W 1 l J n F 1 b 3 Q 7 L C Z x d W 9 0 O 0 5 h b W V T d H l s Z S Z x d W 9 0 O y w m c X V v d D t C a X J 0 a E R h d G U m c X V v d D s s J n F 1 b 3 Q 7 T W F y a X R h b F N 0 Y X R 1 c y Z x d W 9 0 O y w m c X V v d D t H Z W 5 k Z X I m c X V v d D s s J n F 1 b 3 Q 7 R W 1 h a W x B Z G R y Z X N z J n F 1 b 3 Q 7 L C Z x d W 9 0 O 1 l l Y X J s e U l u Y 2 9 t Z S Z x d W 9 0 O y w m c X V v d D t U b 3 R h b E N o a W x k c m V u J n F 1 b 3 Q 7 L C Z x d W 9 0 O 0 5 1 b W J l c k N o a W x k c m V u Q X R I b 2 1 l J n F 1 b 3 Q 7 L C Z x d W 9 0 O 0 V u Z 2 x p c 2 h F Z H V j Y X R p b 2 4 m c X V v d D s s J n F 1 b 3 Q 7 R W 5 n b G l z a E 9 j Y 3 V w Y X R p b 2 4 m c X V v d D s s J n F 1 b 3 Q 7 S G 9 1 c 2 V P d 2 5 l c k Z s Y W c m c X V v d D s s J n F 1 b 3 Q 7 T n V t Y m V y Q 2 F y c 0 9 3 b m V k J n F 1 b 3 Q 7 L C Z x d W 9 0 O 0 F k Z H J l c 3 N M a W 5 l M S Z x d W 9 0 O y w m c X V v d D t Q a G 9 u Z S Z x d W 9 0 O y w m c X V v d D t E Y X R l R m l y c 3 R Q d X J j a G F z Z S Z x d W 9 0 O y w m c X V v d D t D b 2 1 t d X R l R G l z d G F u Y 2 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m N l M G F k O W E t O T B h M y 0 0 N T h i L T h h N T c t Y 2 E 5 M j I w Z T g 5 N m N m I i A v P j x F b n R y e S B U e X B l P S J S Z W N v d m V y e V R h c m d l d E N v b H V t b i I g V m F s d W U 9 I m w x I i A v P j x F b n R y e S B U e X B l P S J S Z W N v d m V y e V R h c m d l d F J v d y I g V m F s d W U 9 I m w x I i A v P j x F b n R y e S B U e X B l P S J S Z W N v d m V y e V R h c m d l d F N o Z W V 0 I i B W Y W x 1 Z T 0 i c 0 R p b W N 1 c 3 R v b W V y I i A v P j x F b n R y e S B U e X B l P S J S Z W x h d G l v b n N o a X B J b m Z v Q 2 9 u d G F p b m V y I i B W Y W x 1 Z T 0 i c 3 s m c X V v d D t j b 2 x 1 b W 5 D b 3 V u d C Z x d W 9 0 O z o y M i w m c X V v d D t r Z X l D b 2 x 1 b W 5 O Y W 1 l c y Z x d W 9 0 O z p b X S w m c X V v d D t x d W V y e V J l b G F 0 a W 9 u c 2 h p c H M m c X V v d D s 6 W 1 0 s J n F 1 b 3 Q 7 Y 2 9 s d W 1 u S W R l b n R p d G l l c y Z x d W 9 0 O z p b J n F 1 b 3 Q 7 U 2 V j d G l v b j E v R G l t Y 3 V z d G 9 t Z X I v Q 2 h h b m d l Z C B U e X B l L n t D d X N 0 b 2 1 l c k t l e S w w f S Z x d W 9 0 O y w m c X V v d D t T Z W N 0 a W 9 u M S 9 E a W 1 j d X N 0 b 2 1 l c i 9 D a G F u Z 2 V k I F R 5 c G U u e 0 d l b 2 d y Y X B o e U t l e S w x f S Z x d W 9 0 O y w m c X V v d D t T Z W N 0 a W 9 u M S 9 E a W 1 j d X N 0 b 2 1 l c i 9 D a G F u Z 2 V k I F R 5 c G U u e 0 N 1 c 3 R v b W V y Q W x 0 Z X J u Y X R l S 2 V 5 L D J 9 J n F 1 b 3 Q 7 L C Z x d W 9 0 O 1 N l Y 3 R p b 2 4 x L 0 R p b W N 1 c 3 R v b W V y L 0 N o Y W 5 n Z W Q g V H l w Z S 5 7 R m l y c 3 R O Y W 1 l L D R 9 J n F 1 b 3 Q 7 L C Z x d W 9 0 O 1 N l Y 3 R p b 2 4 x L 0 R p b W N 1 c 3 R v b W V y L 0 N o Y W 5 n Z W Q g V H l w Z S 5 7 T W l k Z G x l T m F t Z S w 1 f S Z x d W 9 0 O y w m c X V v d D t T Z W N 0 a W 9 u M S 9 E a W 1 j d X N 0 b 2 1 l c i 9 D a G F u Z 2 V k I F R 5 c G U u e 0 x h c 3 R O Y W 1 l L D Z 9 J n F 1 b 3 Q 7 L C Z x d W 9 0 O 1 N l Y 3 R p b 2 4 x L 0 R p b W N 1 c 3 R v b W V y L 0 N o Y W 5 n Z W Q g V H l w Z S 5 7 T m F t Z V N 0 e W x l L D d 9 J n F 1 b 3 Q 7 L C Z x d W 9 0 O 1 N l Y 3 R p b 2 4 x L 0 R p b W N 1 c 3 R v b W V y L 0 N o Y W 5 n Z W Q g V H l w Z T E u e 0 J p c n R o R G F 0 Z S w 3 f S Z x d W 9 0 O y w m c X V v d D t T Z W N 0 a W 9 u M S 9 E a W 1 j d X N 0 b 2 1 l c i 9 D a G F u Z 2 V k I F R 5 c G U u e 0 1 h c m l 0 Y W x T d G F 0 d X M s O X 0 m c X V v d D s s J n F 1 b 3 Q 7 U 2 V j d G l v b j E v R G l t Y 3 V z d G 9 t Z X I v Q 2 h h b m d l Z C B U e X B l L n t H Z W 5 k Z X I s M T F 9 J n F 1 b 3 Q 7 L C Z x d W 9 0 O 1 N l Y 3 R p b 2 4 x L 0 R p b W N 1 c 3 R v b W V y L 0 N o Y W 5 n Z W Q g V H l w Z S 5 7 R W 1 h a W x B Z G R y Z X N z L D E y f S Z x d W 9 0 O y w m c X V v d D t T Z W N 0 a W 9 u M S 9 E a W 1 j d X N 0 b 2 1 l c i 9 D a G F u Z 2 V k I F R 5 c G U u e 1 l l Y X J s e U l u Y 2 9 t Z S w x M 3 0 m c X V v d D s s J n F 1 b 3 Q 7 U 2 V j d G l v b j E v R G l t Y 3 V z d G 9 t Z X I v Q 2 h h b m d l Z C B U e X B l L n t U b 3 R h b E N o a W x k c m V u L D E 0 f S Z x d W 9 0 O y w m c X V v d D t T Z W N 0 a W 9 u M S 9 E a W 1 j d X N 0 b 2 1 l c i 9 D a G F u Z 2 V k I F R 5 c G U u e 0 5 1 b W J l c k N o a W x k c m V u Q X R I b 2 1 l L D E 1 f S Z x d W 9 0 O y w m c X V v d D t T Z W N 0 a W 9 u M S 9 E a W 1 j d X N 0 b 2 1 l c i 9 D a G F u Z 2 V k I F R 5 c G U u e 0 V u Z 2 x p c 2 h F Z H V j Y X R p b 2 4 s M T Z 9 J n F 1 b 3 Q 7 L C Z x d W 9 0 O 1 N l Y 3 R p b 2 4 x L 0 R p b W N 1 c 3 R v b W V y L 0 N o Y W 5 n Z W Q g V H l w Z S 5 7 R W 5 n b G l z a E 9 j Y 3 V w Y X R p b 2 4 s M T l 9 J n F 1 b 3 Q 7 L C Z x d W 9 0 O 1 N l Y 3 R p b 2 4 x L 0 R p b W N 1 c 3 R v b W V y L 0 N o Y W 5 n Z W Q g V H l w Z S 5 7 S G 9 1 c 2 V P d 2 5 l c k Z s Y W c s M j J 9 J n F 1 b 3 Q 7 L C Z x d W 9 0 O 1 N l Y 3 R p b 2 4 x L 0 R p b W N 1 c 3 R v b W V y L 0 N o Y W 5 n Z W Q g V H l w Z S 5 7 T n V t Y m V y Q 2 F y c 0 9 3 b m V k L D I z f S Z x d W 9 0 O y w m c X V v d D t T Z W N 0 a W 9 u M S 9 E a W 1 j d X N 0 b 2 1 l c i 9 D a G F u Z 2 V k I F R 5 c G U u e 0 F k Z H J l c 3 N M a W 5 l M S w y N H 0 m c X V v d D s s J n F 1 b 3 Q 7 U 2 V j d G l v b j E v R G l t Y 3 V z d G 9 t Z X I v Q 2 h h b m d l Z C B U e X B l L n t Q a G 9 u Z S w y N n 0 m c X V v d D s s J n F 1 b 3 Q 7 U 2 V j d G l v b j E v R G l t Y 3 V z d G 9 t Z X I v Q 2 h h b m d l Z C B U e X B l M i 5 7 R G F 0 Z U Z p c n N 0 U H V y Y 2 h h c 2 U s M j B 9 J n F 1 b 3 Q 7 L C Z x d W 9 0 O 1 N l Y 3 R p b 2 4 x L 0 R p b W N 1 c 3 R v b W V y L 0 N o Y W 5 n Z W Q g V H l w Z S 5 7 Q 2 9 t b X V 0 Z U R p c 3 R h b m N l L D I 4 f S Z x d W 9 0 O 1 0 s J n F 1 b 3 Q 7 Q 2 9 s d W 1 u Q 2 9 1 b n Q m c X V v d D s 6 M j I s J n F 1 b 3 Q 7 S 2 V 5 Q 2 9 s d W 1 u T m F t Z X M m c X V v d D s 6 W 1 0 s J n F 1 b 3 Q 7 Q 2 9 s d W 1 u S W R l b n R p d G l l c y Z x d W 9 0 O z p b J n F 1 b 3 Q 7 U 2 V j d G l v b j E v R G l t Y 3 V z d G 9 t Z X I v Q 2 h h b m d l Z C B U e X B l L n t D d X N 0 b 2 1 l c k t l e S w w f S Z x d W 9 0 O y w m c X V v d D t T Z W N 0 a W 9 u M S 9 E a W 1 j d X N 0 b 2 1 l c i 9 D a G F u Z 2 V k I F R 5 c G U u e 0 d l b 2 d y Y X B o e U t l e S w x f S Z x d W 9 0 O y w m c X V v d D t T Z W N 0 a W 9 u M S 9 E a W 1 j d X N 0 b 2 1 l c i 9 D a G F u Z 2 V k I F R 5 c G U u e 0 N 1 c 3 R v b W V y Q W x 0 Z X J u Y X R l S 2 V 5 L D J 9 J n F 1 b 3 Q 7 L C Z x d W 9 0 O 1 N l Y 3 R p b 2 4 x L 0 R p b W N 1 c 3 R v b W V y L 0 N o Y W 5 n Z W Q g V H l w Z S 5 7 R m l y c 3 R O Y W 1 l L D R 9 J n F 1 b 3 Q 7 L C Z x d W 9 0 O 1 N l Y 3 R p b 2 4 x L 0 R p b W N 1 c 3 R v b W V y L 0 N o Y W 5 n Z W Q g V H l w Z S 5 7 T W l k Z G x l T m F t Z S w 1 f S Z x d W 9 0 O y w m c X V v d D t T Z W N 0 a W 9 u M S 9 E a W 1 j d X N 0 b 2 1 l c i 9 D a G F u Z 2 V k I F R 5 c G U u e 0 x h c 3 R O Y W 1 l L D Z 9 J n F 1 b 3 Q 7 L C Z x d W 9 0 O 1 N l Y 3 R p b 2 4 x L 0 R p b W N 1 c 3 R v b W V y L 0 N o Y W 5 n Z W Q g V H l w Z S 5 7 T m F t Z V N 0 e W x l L D d 9 J n F 1 b 3 Q 7 L C Z x d W 9 0 O 1 N l Y 3 R p b 2 4 x L 0 R p b W N 1 c 3 R v b W V y L 0 N o Y W 5 n Z W Q g V H l w Z T E u e 0 J p c n R o R G F 0 Z S w 3 f S Z x d W 9 0 O y w m c X V v d D t T Z W N 0 a W 9 u M S 9 E a W 1 j d X N 0 b 2 1 l c i 9 D a G F u Z 2 V k I F R 5 c G U u e 0 1 h c m l 0 Y W x T d G F 0 d X M s O X 0 m c X V v d D s s J n F 1 b 3 Q 7 U 2 V j d G l v b j E v R G l t Y 3 V z d G 9 t Z X I v Q 2 h h b m d l Z C B U e X B l L n t H Z W 5 k Z X I s M T F 9 J n F 1 b 3 Q 7 L C Z x d W 9 0 O 1 N l Y 3 R p b 2 4 x L 0 R p b W N 1 c 3 R v b W V y L 0 N o Y W 5 n Z W Q g V H l w Z S 5 7 R W 1 h a W x B Z G R y Z X N z L D E y f S Z x d W 9 0 O y w m c X V v d D t T Z W N 0 a W 9 u M S 9 E a W 1 j d X N 0 b 2 1 l c i 9 D a G F u Z 2 V k I F R 5 c G U u e 1 l l Y X J s e U l u Y 2 9 t Z S w x M 3 0 m c X V v d D s s J n F 1 b 3 Q 7 U 2 V j d G l v b j E v R G l t Y 3 V z d G 9 t Z X I v Q 2 h h b m d l Z C B U e X B l L n t U b 3 R h b E N o a W x k c m V u L D E 0 f S Z x d W 9 0 O y w m c X V v d D t T Z W N 0 a W 9 u M S 9 E a W 1 j d X N 0 b 2 1 l c i 9 D a G F u Z 2 V k I F R 5 c G U u e 0 5 1 b W J l c k N o a W x k c m V u Q X R I b 2 1 l L D E 1 f S Z x d W 9 0 O y w m c X V v d D t T Z W N 0 a W 9 u M S 9 E a W 1 j d X N 0 b 2 1 l c i 9 D a G F u Z 2 V k I F R 5 c G U u e 0 V u Z 2 x p c 2 h F Z H V j Y X R p b 2 4 s M T Z 9 J n F 1 b 3 Q 7 L C Z x d W 9 0 O 1 N l Y 3 R p b 2 4 x L 0 R p b W N 1 c 3 R v b W V y L 0 N o Y W 5 n Z W Q g V H l w Z S 5 7 R W 5 n b G l z a E 9 j Y 3 V w Y X R p b 2 4 s M T l 9 J n F 1 b 3 Q 7 L C Z x d W 9 0 O 1 N l Y 3 R p b 2 4 x L 0 R p b W N 1 c 3 R v b W V y L 0 N o Y W 5 n Z W Q g V H l w Z S 5 7 S G 9 1 c 2 V P d 2 5 l c k Z s Y W c s M j J 9 J n F 1 b 3 Q 7 L C Z x d W 9 0 O 1 N l Y 3 R p b 2 4 x L 0 R p b W N 1 c 3 R v b W V y L 0 N o Y W 5 n Z W Q g V H l w Z S 5 7 T n V t Y m V y Q 2 F y c 0 9 3 b m V k L D I z f S Z x d W 9 0 O y w m c X V v d D t T Z W N 0 a W 9 u M S 9 E a W 1 j d X N 0 b 2 1 l c i 9 D a G F u Z 2 V k I F R 5 c G U u e 0 F k Z H J l c 3 N M a W 5 l M S w y N H 0 m c X V v d D s s J n F 1 b 3 Q 7 U 2 V j d G l v b j E v R G l t Y 3 V z d G 9 t Z X I v Q 2 h h b m d l Z C B U e X B l L n t Q a G 9 u Z S w y N n 0 m c X V v d D s s J n F 1 b 3 Q 7 U 2 V j d G l v b j E v R G l t Y 3 V z d G 9 t Z X I v Q 2 h h b m d l Z C B U e X B l M i 5 7 R G F 0 Z U Z p c n N 0 U H V y Y 2 h h c 2 U s M j B 9 J n F 1 b 3 Q 7 L C Z x d W 9 0 O 1 N l Y 3 R p b 2 4 x L 0 R p b W N 1 c 3 R v b W V y L 0 N o Y W 5 n Z W Q g V H l w Z S 5 7 Q 2 9 t b X V 0 Z U R p c 3 R h b m N l L D I 4 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S 1 B J I V B p d m 9 0 V G F i b G U 0 I i A v P j w v U 3 R h Y m x l R W 5 0 c m l l c z 4 8 L 0 l 0 Z W 0 + P E l 0 Z W 0 + P E l 0 Z W 1 M b 2 N h d G l v b j 4 8 S X R l b V R 5 c G U + R m 9 y b X V s Y T w v S X R l b V R 5 c G U + P E l 0 Z W 1 Q Y X R o P l N l Y 3 R p b 2 4 x L 0 Z h Y 3 R J b n R l c m 5 l d F N h b G V z L 1 N v d X J j Z T w v S X R l b V B h d G g + P C 9 J d G V t T G 9 j Y X R p b 2 4 + P F N 0 Y W J s Z U V u d H J p Z X M g L z 4 8 L 0 l 0 Z W 0 + P E l 0 Z W 0 + P E l 0 Z W 1 M b 2 N h d G l v b j 4 8 S X R l b V R 5 c G U + R m 9 y b X V s Y T w v S X R l b V R 5 c G U + P E l 0 Z W 1 Q Y X R o P l N l Y 3 R p b 2 4 x L 0 Z h Y 3 R J b n R l c m 5 l d F N h b G V z L 1 N o Z W V 0 M V 9 T a G V l d D w v S X R l b V B h d G g + P C 9 J d G V t T G 9 j Y X R p b 2 4 + P F N 0 Y W J s Z U V u d H J p Z X M g L z 4 8 L 0 l 0 Z W 0 + P E l 0 Z W 0 + P E l 0 Z W 1 M b 2 N h d G l v b j 4 8 S X R l b V R 5 c G U + R m 9 y b X V s Y T w v S X R l b V R 5 c G U + P E l 0 Z W 1 Q Y X R o P l N l Y 3 R p b 2 4 x L 0 Z h Y 3 R J b n R l c m 5 l d F N h b G V z L 1 B y b 2 1 v d G V k J T I w S G V h Z G V y c z w v S X R l b V B h d G g + P C 9 J d G V t T G 9 j Y X R p b 2 4 + P F N 0 Y W J s Z U V u d H J p Z X M g L z 4 8 L 0 l 0 Z W 0 + P E l 0 Z W 0 + P E l 0 Z W 1 M b 2 N h d G l v b j 4 8 S X R l b V R 5 c G U + R m 9 y b X V s Y T w v S X R l b V R 5 c G U + P E l 0 Z W 1 Q Y X R o P l N l Y 3 R p b 2 4 x L 0 Z h Y 3 R J b n R l c m 5 l d F N h b G V z L 0 N o Y W 5 n Z W Q l M j B U e X B l P C 9 J d G V t U G F 0 a D 4 8 L 0 l 0 Z W 1 M b 2 N h d G l v b j 4 8 U 3 R h Y m x l R W 5 0 c m l l c y A v P j w v S X R l b T 4 8 S X R l b T 4 8 S X R l b U x v Y 2 F 0 a W 9 u P j x J d G V t V H l w Z T 5 G b 3 J t d W x h P C 9 J d G V t V H l w Z T 4 8 S X R l b V B h d G g + U 2 V j d G l v b j E v R m F j d E l u d G V y b m V 0 U 2 F s Z X M v Q W R k Z W Q l M j B D d X N 0 b 2 0 8 L 0 l 0 Z W 1 Q Y X R o P j w v S X R l b U x v Y 2 F 0 a W 9 u P j x T d G F i b G V F b n R y a W V z I C 8 + P C 9 J d G V t P j x J d G V t P j x J d G V t T G 9 j Y X R p b 2 4 + P E l 0 Z W 1 U e X B l P k Z v c m 1 1 b G E 8 L 0 l 0 Z W 1 U e X B l P j x J d G V t U G F 0 a D 5 T Z W N 0 a W 9 u M S 9 G Y W N 0 S W 5 0 Z X J u Z X R T Y W x l c y 9 D a G F u Z 2 V k J T I w V H l w Z T E 8 L 0 l 0 Z W 1 Q Y X R o P j w v S X R l b U x v Y 2 F 0 a W 9 u P j x T d G F i b G V F b n R y a W V z I C 8 + P C 9 J d G V t P j x J d G V t P j x J d G V t T G 9 j Y X R p b 2 4 + P E l 0 Z W 1 U e X B l P k Z v c m 1 1 b G E 8 L 0 l 0 Z W 1 U e X B l P j x J d G V t U G F 0 a D 5 T Z W N 0 a W 9 u M S 9 G Y W N 0 S W 5 0 Z X J u Z X R T Y W x l c y 9 S Z W 1 v d m V k J T I w Q 2 9 s d W 1 u c z w v S X R l b V B h d G g + P C 9 J d G V t T G 9 j Y X R p b 2 4 + P F N 0 Y W J s Z U V u d H J p Z X M g L z 4 8 L 0 l 0 Z W 0 + P E l 0 Z W 0 + P E l 0 Z W 1 M b 2 N h d G l v b j 4 8 S X R l b V R 5 c G U + R m 9 y b X V s Y T w v S X R l b V R 5 c G U + P E l 0 Z W 1 Q Y X R o P l N l Y 3 R p b 2 4 x L 0 Z h Y 3 R J b n R l c m 5 l d F N h b G V z L 0 F k Z G V k J T I w Q 3 V z d G 9 t M T w v S X R l b V B h d G g + P C 9 J d G V t T G 9 j Y X R p b 2 4 + P F N 0 Y W J s Z U V u d H J p Z X M g L z 4 8 L 0 l 0 Z W 0 + P E l 0 Z W 0 + P E l 0 Z W 1 M b 2 N h d G l v b j 4 8 S X R l b V R 5 c G U + R m 9 y b X V s Y T w v S X R l b V R 5 c G U + P E l 0 Z W 1 Q Y X R o P l N l Y 3 R p b 2 4 x L 0 Z h Y 3 R J b n R l c m 5 l d F N h b G V z L 0 F k Z G V k J T I w Q 3 V z d G 9 t M j w v S X R l b V B h d G g + P C 9 J d G V t T G 9 j Y X R p b 2 4 + P F N 0 Y W J s Z U V u d H J p Z X M g L z 4 8 L 0 l 0 Z W 0 + P E l 0 Z W 0 + P E l 0 Z W 1 M b 2 N h d G l v b j 4 8 S X R l b V R 5 c G U + R m 9 y b X V s Y T w v S X R l b V R 5 c G U + P E l 0 Z W 1 Q Y X R o P l N l Y 3 R p b 2 4 x L 0 Z h Y 3 R J b n R l c m 5 l d F N h b G V z L 0 N o Y W 5 n Z W Q l M j B U e X B l M j w v S X R l b V B h d G g + P C 9 J d G V t T G 9 j Y X R p b 2 4 + P F N 0 Y W J s Z U V u d H J p Z X M g L z 4 8 L 0 l 0 Z W 0 + P E l 0 Z W 0 + P E l 0 Z W 1 M b 2 N h d G l v b j 4 8 S X R l b V R 5 c G U + R m 9 y b X V s Y T w v S X R l b V R 5 c G U + P E l 0 Z W 1 Q Y X R o P l N l Y 3 R p b 2 4 x L 0 Z h Y 3 R J b n R l c m 5 l d F N h b G V z L 1 J l b W 9 2 Z W Q l M j B D b 2 x 1 b W 5 z M T w v S X R l b V B h d G g + P C 9 J d G V t T G 9 j Y X R p b 2 4 + P F N 0 Y W J s Z U V u d H J p Z X M g L z 4 8 L 0 l 0 Z W 0 + P E l 0 Z W 0 + P E l 0 Z W 1 M b 2 N h d G l v b j 4 8 S X R l b V R 5 c G U + R m 9 y b X V s Y T w v S X R l b V R 5 c G U + P E l 0 Z W 1 Q Y X R o P l N l Y 3 R p b 2 4 x L 0 Z h Y 3 R J b n R l c m 5 l d F N h b G V z L 0 N o Y W 5 n Z W Q l M j B U e X B l M z w v S X R l b V B h d G g + P C 9 J d G V t T G 9 j Y X R p b 2 4 + P F N 0 Y W J s Z U V u d H J p Z X M g L z 4 8 L 0 l 0 Z W 0 + P E l 0 Z W 0 + P E l 0 Z W 1 M b 2 N h d G l v b j 4 8 S X R l b V R 5 c G U + R m 9 y b X V s Y T w v S X R l b V R 5 c G U + P E l 0 Z W 1 Q Y X R o P l N l Y 3 R p b 2 4 x L 0 Z h Y 3 R J b n R l c m 5 l d F N h b G V z X 0 5 l d y 9 T b 3 V y Y 2 U 8 L 0 l 0 Z W 1 Q Y X R o P j w v S X R l b U x v Y 2 F 0 a W 9 u P j x T d G F i b G V F b n R y a W V z I C 8 + P C 9 J d G V t P j x J d G V t P j x J d G V t T G 9 j Y X R p b 2 4 + P E l 0 Z W 1 U e X B l P k Z v c m 1 1 b G E 8 L 0 l 0 Z W 1 U e X B l P j x J d G V t U G F 0 a D 5 T Z W N 0 a W 9 u M S 9 G Y W N 0 S W 5 0 Z X J u Z X R T Y W x l c 1 9 O Z X c v U 2 h l Z X Q x X 1 N o Z W V 0 P C 9 J d G V t U G F 0 a D 4 8 L 0 l 0 Z W 1 M b 2 N h d G l v b j 4 8 U 3 R h Y m x l R W 5 0 c m l l c y A v P j w v S X R l b T 4 8 S X R l b T 4 8 S X R l b U x v Y 2 F 0 a W 9 u P j x J d G V t V H l w Z T 5 G b 3 J t d W x h P C 9 J d G V t V H l w Z T 4 8 S X R l b V B h d G g + U 2 V j d G l v b j E v R m F j d E l u d G V y b m V 0 U 2 F s Z X N f T m V 3 L 1 B y b 2 1 v d G V k J T I w S G V h Z G V y c z w v S X R l b V B h d G g + P C 9 J d G V t T G 9 j Y X R p b 2 4 + P F N 0 Y W J s Z U V u d H J p Z X M g L z 4 8 L 0 l 0 Z W 0 + P E l 0 Z W 0 + P E l 0 Z W 1 M b 2 N h d G l v b j 4 8 S X R l b V R 5 c G U + R m 9 y b X V s Y T w v S X R l b V R 5 c G U + P E l 0 Z W 1 Q Y X R o P l N l Y 3 R p b 2 4 x L 0 Z h Y 3 R J b n R l c m 5 l d F N h b G V z X 0 5 l d y 9 D a G F u Z 2 V k J T I w V H l w Z T w v S X R l b V B h d G g + P C 9 J d G V t T G 9 j Y X R p b 2 4 + P F N 0 Y W J s Z U V u d H J p Z X M g L z 4 8 L 0 l 0 Z W 0 + P E l 0 Z W 0 + P E l 0 Z W 1 M b 2 N h d G l v b j 4 8 S X R l b V R 5 c G U + R m 9 y b X V s Y T w v S X R l b V R 5 c G U + P E l 0 Z W 1 Q Y X R o P l N l Y 3 R p b 2 4 x L 0 Z h Y 3 R J b n R l c m 5 l d F N h b G V z X 0 5 l d y 9 S Z W 1 v d m V k J T I w Q 2 9 s d W 1 u c z w v S X R l b V B h d G g + P C 9 J d G V t T G 9 j Y X R p b 2 4 + P F N 0 Y W J s Z U V u d H J p Z X M g L z 4 8 L 0 l 0 Z W 0 + P E l 0 Z W 0 + P E l 0 Z W 1 M b 2 N h d G l v b j 4 8 S X R l b V R 5 c G U + R m 9 y b X V s Y T w v S X R l b V R 5 c G U + P E l 0 Z W 1 Q Y X R o P l N l Y 3 R p b 2 4 x L 0 Z h Y 3 R J b n R l c m 5 l d F N h b G V z X 0 5 l d y 9 D a G F u Z 2 V k J T I w V H l w Z T E 8 L 0 l 0 Z W 1 Q Y X R o P j w v S X R l b U x v Y 2 F 0 a W 9 u P j x T d G F i b G V F b n R y a W V z I C 8 + P C 9 J d G V t P j x J d G V t P j x J d G V t T G 9 j Y X R p b 2 4 + P E l 0 Z W 1 U e X B l P k Z v c m 1 1 b G E 8 L 0 l 0 Z W 1 U e X B l P j x J d G V t U G F 0 a D 5 T Z W N 0 a W 9 u M S 9 T Y W x l c y 9 T b 3 V y Y 2 U 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0 R p b V B y b 2 R 1 Y 3 Q v U 2 9 1 c m N l P C 9 J d G V t U G F 0 a D 4 8 L 0 l 0 Z W 1 M b 2 N h d G l v b j 4 8 U 3 R h Y m x l R W 5 0 c m l l c y A v P j w v S X R l b T 4 8 S X R l b T 4 8 S X R l b U x v Y 2 F 0 a W 9 u P j x J d G V t V H l w Z T 5 G b 3 J t d W x h P C 9 J d G V t V H l w Z T 4 8 S X R l b V B h d G g + U 2 V j d G l v b j E v R G l t U H J v Z H V j d C 9 E a W 1 Q c m 9 k d W N 0 X 1 N o Z W V 0 P C 9 J d G V t U G F 0 a D 4 8 L 0 l 0 Z W 1 M b 2 N h d G l v b j 4 8 U 3 R h Y m x l R W 5 0 c m l l c y A v P j w v S X R l b T 4 8 S X R l b T 4 8 S X R l b U x v Y 2 F 0 a W 9 u P j x J d G V t V H l w Z T 5 G b 3 J t d W x h P C 9 J d G V t V H l w Z T 4 8 S X R l b V B h d G g + U 2 V j d G l v b j E v R G l t U H J v Z H V j d C 9 Q c m 9 t b 3 R l Z C U y M E h l Y W R l c n M 8 L 0 l 0 Z W 1 Q Y X R o P j w v S X R l b U x v Y 2 F 0 a W 9 u P j x T d G F i b G V F b n R y a W V z I C 8 + P C 9 J d G V t P j x J d G V t P j x J d G V t T G 9 j Y X R p b 2 4 + P E l 0 Z W 1 U e X B l P k Z v c m 1 1 b G E 8 L 0 l 0 Z W 1 U e X B l P j x J d G V t U G F 0 a D 5 T Z W N 0 a W 9 u M S 9 E a W 1 Q c m 9 k d W N 0 L 0 N o Y W 5 n Z W Q l M j B U e X B l P C 9 J d G V t U G F 0 a D 4 8 L 0 l 0 Z W 1 M b 2 N h d G l v b j 4 8 U 3 R h Y m x l R W 5 0 c m l l c y A v P j w v S X R l b T 4 8 S X R l b T 4 8 S X R l b U x v Y 2 F 0 a W 9 u P j x J d G V t V H l w Z T 5 G b 3 J t d W x h P C 9 J d G V t V H l w Z T 4 8 S X R l b V B h d G g + U 2 V j d G l v b j E v R G l t U H J v Z H V j d C 9 S Z W 1 v d m V k J T I w Q 2 9 s d W 1 u c z w v S X R l b V B h d G g + P C 9 J d G V t T G 9 j Y X R p b 2 4 + P F N 0 Y W J s Z U V u d H J p Z X M g L z 4 8 L 0 l 0 Z W 0 + P E l 0 Z W 0 + P E l 0 Z W 1 M b 2 N h d G l v b j 4 8 S X R l b V R 5 c G U + R m 9 y b X V s Y T w v S X R l b V R 5 c G U + P E l 0 Z W 1 Q Y X R o P l N l Y 3 R p b 2 4 x L 0 R p b V B y b 2 R 1 Y 3 Q v U m V v c m R l c m V k J T I w Q 2 9 s d W 1 u c z w v S X R l b V B h d G g + P C 9 J d G V t T G 9 j Y X R p b 2 4 + P F N 0 Y W J s Z U V u d H J p Z X M g L z 4 8 L 0 l 0 Z W 0 + P E l 0 Z W 0 + P E l 0 Z W 1 M b 2 N h d G l v b j 4 8 S X R l b V R 5 c G U + R m 9 y b X V s Y T w v S X R l b V R 5 c G U + P E l 0 Z W 1 Q Y X R o P l N l Y 3 R p b 2 4 x L 0 R p b V B y b 2 R 1 Y 3 Q v U m V t b 3 Z l Z C U y M E N v b H V t b n M x P C 9 J d G V t U G F 0 a D 4 8 L 0 l 0 Z W 1 M b 2 N h d G l v b j 4 8 U 3 R h Y m x l R W 5 0 c m l l c y A v P j w v S X R l b T 4 8 S X R l b T 4 8 S X R l b U x v Y 2 F 0 a W 9 u P j x J d G V t V H l w Z T 5 G b 3 J t d W x h P C 9 J d G V t V H l w Z T 4 8 S X R l b V B h d G g + U 2 V j d G l v b j E v R G l t U H J v Z H V j d C 9 S Z W 5 h b W V k J T I w Q 2 9 s d W 1 u c z w v S X R l b V B h d G g + P C 9 J d G V t T G 9 j Y X R p b 2 4 + P F N 0 Y W J s Z U V u d H J p Z X M g L z 4 8 L 0 l 0 Z W 0 + P E l 0 Z W 0 + P E l 0 Z W 1 M b 2 N h d G l v b j 4 8 S X R l b V R 5 c G U + R m 9 y b X V s Y T w v S X R l b V R 5 c G U + P E l 0 Z W 1 Q Y X R o P l N l Y 3 R p b 2 4 x L 0 R p b V B y b 2 R 1 Y 3 Q v U m V w b G F j Z W Q l M j B W Y W x 1 Z T w v S X R l b V B h d G g + P C 9 J d G V t T G 9 j Y X R p b 2 4 + P F N 0 Y W J s Z U V u d H J p Z X M g L z 4 8 L 0 l 0 Z W 0 + P E l 0 Z W 0 + P E l 0 Z W 1 M b 2 N h d G l v b j 4 8 S X R l b V R 5 c G U + R m 9 y b X V s Y T w v S X R l b V R 5 c G U + P E l 0 Z W 1 Q Y X R o P l N l Y 3 R p b 2 4 x L 0 R p b V B y b 2 R T d W J D Y X R l Z 2 9 y e S 9 T b 3 V y Y 2 U 8 L 0 l 0 Z W 1 Q Y X R o P j w v S X R l b U x v Y 2 F 0 a W 9 u P j x T d G F i b G V F b n R y a W V z I C 8 + P C 9 J d G V t P j x J d G V t P j x J d G V t T G 9 j Y X R p b 2 4 + P E l 0 Z W 1 U e X B l P k Z v c m 1 1 b G E 8 L 0 l 0 Z W 1 U e X B l P j x J d G V t U G F 0 a D 5 T Z W N 0 a W 9 u M S 9 E a W 1 Q c m 9 k U 3 V i Q 2 F 0 Z W d v c n k v R G l t U H J v Z F N 1 Y k N h d G V n b 3 J 5 X 1 N o Z W V 0 P C 9 J d G V t U G F 0 a D 4 8 L 0 l 0 Z W 1 M b 2 N h d G l v b j 4 8 U 3 R h Y m x l R W 5 0 c m l l c y A v P j w v S X R l b T 4 8 S X R l b T 4 8 S X R l b U x v Y 2 F 0 a W 9 u P j x J d G V t V H l w Z T 5 G b 3 J t d W x h P C 9 J d G V t V H l w Z T 4 8 S X R l b V B h d G g + U 2 V j d G l v b j E v R G l t U H J v Z F N 1 Y k N h d G V n b 3 J 5 L 1 B y b 2 1 v d G V k J T I w S G V h Z G V y c z w v S X R l b V B h d G g + P C 9 J d G V t T G 9 j Y X R p b 2 4 + P F N 0 Y W J s Z U V u d H J p Z X M g L z 4 8 L 0 l 0 Z W 0 + P E l 0 Z W 0 + P E l 0 Z W 1 M b 2 N h d G l v b j 4 8 S X R l b V R 5 c G U + R m 9 y b X V s Y T w v S X R l b V R 5 c G U + P E l 0 Z W 1 Q Y X R o P l N l Y 3 R p b 2 4 x L 0 R p b V B y b 2 R T d W J D Y X R l Z 2 9 y e S 9 D a G F u Z 2 V k J T I w V H l w Z T w v S X R l b V B h d G g + P C 9 J d G V t T G 9 j Y X R p b 2 4 + P F N 0 Y W J s Z U V u d H J p Z X M g L z 4 8 L 0 l 0 Z W 0 + P E l 0 Z W 0 + P E l 0 Z W 1 M b 2 N h d G l v b j 4 8 S X R l b V R 5 c G U + R m 9 y b X V s Y T w v S X R l b V R 5 c G U + P E l 0 Z W 1 Q Y X R o P l N l Y 3 R p b 2 4 x L 0 R p b V B y b 2 R T d W J D Y X R l Z 2 9 y e S 9 S Z W 1 v d m V k J T I w Q 2 9 s d W 1 u c z w v S X R l b V B h d G g + P C 9 J d G V t T G 9 j Y X R p b 2 4 + P F N 0 Y W J s Z U V u d H J p Z X M g L z 4 8 L 0 l 0 Z W 0 + P E l 0 Z W 0 + P E l 0 Z W 1 M b 2 N h d G l v b j 4 8 S X R l b V R 5 c G U + R m 9 y b X V s Y T w v S X R l b V R 5 c G U + P E l 0 Z W 1 Q Y X R o P l N l Y 3 R p b 2 4 x L 0 R p b V B y b 2 R D Y X R l Z 2 9 y e S 9 T b 3 V y Y 2 U 8 L 0 l 0 Z W 1 Q Y X R o P j w v S X R l b U x v Y 2 F 0 a W 9 u P j x T d G F i b G V F b n R y a W V z I C 8 + P C 9 J d G V t P j x J d G V t P j x J d G V t T G 9 j Y X R p b 2 4 + P E l 0 Z W 1 U e X B l P k Z v c m 1 1 b G E 8 L 0 l 0 Z W 1 U e X B l P j x J d G V t U G F 0 a D 5 T Z W N 0 a W 9 u M S 9 E a W 1 Q c m 9 k Q 2 F 0 Z W d v c n k v R G l t U H J v Z E N h d G V n b 3 J 5 X 1 N o Z W V 0 P C 9 J d G V t U G F 0 a D 4 8 L 0 l 0 Z W 1 M b 2 N h d G l v b j 4 8 U 3 R h Y m x l R W 5 0 c m l l c y A v P j w v S X R l b T 4 8 S X R l b T 4 8 S X R l b U x v Y 2 F 0 a W 9 u P j x J d G V t V H l w Z T 5 G b 3 J t d W x h P C 9 J d G V t V H l w Z T 4 8 S X R l b V B h d G g + U 2 V j d G l v b j E v R G l t U H J v Z E N h d G V n b 3 J 5 L 1 B y b 2 1 v d G V k J T I w S G V h Z G V y c z w v S X R l b V B h d G g + P C 9 J d G V t T G 9 j Y X R p b 2 4 + P F N 0 Y W J s Z U V u d H J p Z X M g L z 4 8 L 0 l 0 Z W 0 + P E l 0 Z W 0 + P E l 0 Z W 1 M b 2 N h d G l v b j 4 8 S X R l b V R 5 c G U + R m 9 y b X V s Y T w v S X R l b V R 5 c G U + P E l 0 Z W 1 Q Y X R o P l N l Y 3 R p b 2 4 x L 0 R p b V B y b 2 R D Y X R l Z 2 9 y e S 9 D a G F u Z 2 V k J T I w V H l w Z T w v S X R l b V B h d G g + P C 9 J d G V t T G 9 j Y X R p b 2 4 + P F N 0 Y W J s Z U V u d H J p Z X M g L z 4 8 L 0 l 0 Z W 0 + P E l 0 Z W 0 + P E l 0 Z W 1 M b 2 N h d G l v b j 4 8 S X R l b V R 5 c G U + R m 9 y b X V s Y T w v S X R l b V R 5 c G U + P E l 0 Z W 1 Q Y X R o P l N l Y 3 R p b 2 4 x L 0 R p b V B y b 2 R D Y X R l Z 2 9 y e S 9 S Z W 1 v d m V k J T I w Q 2 9 s d W 1 u c z w v S X R l b V B h d G g + P C 9 J d G V t T G 9 j Y X R p b 2 4 + P F N 0 Y W J s Z U V u d H J p Z X M g L z 4 8 L 0 l 0 Z W 0 + P E l 0 Z W 0 + P E l 0 Z W 1 M b 2 N h d G l v b j 4 8 S X R l b V R 5 c G U + R m 9 y b X V s Y T w v S X R l b V R 5 c G U + P E l 0 Z W 1 Q Y X R o P l N l Y 3 R p b 2 4 x L 1 B y b 2 R 1 Y 3 R f U 3 V i L 1 N v d X J j Z T w v S X R l b V B h d G g + P C 9 J d G V t T G 9 j Y X R p b 2 4 + P F N 0 Y W J s Z U V u d H J p Z X M g L z 4 8 L 0 l 0 Z W 0 + P E l 0 Z W 0 + P E l 0 Z W 1 M b 2 N h d G l v b j 4 8 S X R l b V R 5 c G U + R m 9 y b X V s Y T w v S X R l b V R 5 c G U + P E l 0 Z W 1 Q Y X R o P l N l Y 3 R p b 2 4 x L 1 B y b 2 R 1 Y 3 R f U 3 V i L 0 V 4 c G F u Z G V k J T I w R G l t U H J v Z F N 1 Y k N h d G V n b 3 J 5 P C 9 J d G V t U G F 0 a D 4 8 L 0 l 0 Z W 1 M b 2 N h d G l v b j 4 8 U 3 R h Y m x l R W 5 0 c m l l c y A v 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R X h w Y W 5 k Z W Q l M j B E a W 1 Q c m 9 k Q 2 F 0 Z W d v c n k 8 L 0 l 0 Z W 1 Q Y X R o P j w v S X R l b U x v Y 2 F 0 a W 9 u P j x T d G F i b G V F b n R y a W V z I C 8 + P C 9 J d G V t P j x J d G V t P j x J d G V t T G 9 j Y X R p b 2 4 + P E l 0 Z W 1 U e X B l P k Z v c m 1 1 b G E 8 L 0 l 0 Z W 1 U e X B l P j x J d G V t U G F 0 a D 5 T Z W N 0 a W 9 u M S 9 E a W 1 j d X N 0 b 2 1 l c i 9 T b 3 V y Y 2 U 8 L 0 l 0 Z W 1 Q Y X R o P j w v S X R l b U x v Y 2 F 0 a W 9 u P j x T d G F i b G V F b n R y a W V z I C 8 + P C 9 J d G V t P j x J d G V t P j x J d G V t T G 9 j Y X R p b 2 4 + P E l 0 Z W 1 U e X B l P k Z v c m 1 1 b G E 8 L 0 l 0 Z W 1 U e X B l P j x J d G V t U G F 0 a D 5 T Z W N 0 a W 9 u M S 9 E a W 1 j d X N 0 b 2 1 l c i 9 E a W 1 j d X N 0 b 2 1 l c l 9 T a G V l d D w v S X R l b V B h d G g + P C 9 J d G V t T G 9 j Y X R p b 2 4 + P F N 0 Y W J s Z U V u d H J p Z X M g L z 4 8 L 0 l 0 Z W 0 + P E l 0 Z W 0 + P E l 0 Z W 1 M b 2 N h d G l v b j 4 8 S X R l b V R 5 c G U + R m 9 y b X V s Y T w v S X R l b V R 5 c G U + P E l 0 Z W 1 Q Y X R o P l N l Y 3 R p b 2 4 x L 0 R p b W N 1 c 3 R v b W V y L 1 B y b 2 1 v d G V k J T I w S G V h Z G V y c z w v S X R l b V B h d G g + P C 9 J d G V t T G 9 j Y X R p b 2 4 + P F N 0 Y W J s Z U V u d H J p Z X M g L z 4 8 L 0 l 0 Z W 0 + P E l 0 Z W 0 + P E l 0 Z W 1 M b 2 N h d G l v b j 4 8 S X R l b V R 5 c G U + R m 9 y b X V s Y T w v S X R l b V R 5 c G U + P E l 0 Z W 1 Q Y X R o P l N l Y 3 R p b 2 4 x L 0 R p b W N 1 c 3 R v b W V y L 0 N o Y W 5 n Z W Q l M j B U e X B l P C 9 J d G V t U G F 0 a D 4 8 L 0 l 0 Z W 1 M b 2 N h d G l v b j 4 8 U 3 R h Y m x l R W 5 0 c m l l c y A v P j w v S X R l b T 4 8 S X R l b T 4 8 S X R l b U x v Y 2 F 0 a W 9 u P j x J d G V t V H l w Z T 5 G b 3 J t d W x h P C 9 J d G V t V H l w Z T 4 8 S X R l b V B h d G g + U 2 V j d G l v b j E v R G l t Y 3 V z d G 9 t Z X I v U m V t b 3 Z l Z C U y M E N v b H V t b n M 8 L 0 l 0 Z W 1 Q Y X R o P j w v S X R l b U x v Y 2 F 0 a W 9 u P j x T d G F i b G V F b n R y a W V z I C 8 + P C 9 J d G V t P j x J d G V t P j x J d G V t T G 9 j Y X R p b 2 4 + P E l 0 Z W 1 U e X B l P k Z v c m 1 1 b G E 8 L 0 l 0 Z W 1 U e X B l P j x J d G V t U G F 0 a D 5 T Z W N 0 a W 9 u M S 9 E a W 1 j d X N 0 b 2 1 l c i 9 D a G F u Z 2 V k J T I w V H l w Z T E 8 L 0 l 0 Z W 1 Q Y X R o P j w v S X R l b U x v Y 2 F 0 a W 9 u P j x T d G F i b G V F b n R y a W V z I C 8 + P C 9 J d G V t P j x J d G V t P j x J d G V t T G 9 j Y X R p b 2 4 + P E l 0 Z W 1 U e X B l P k Z v c m 1 1 b G E 8 L 0 l 0 Z W 1 U e X B l P j x J d G V t U G F 0 a D 5 T Z W N 0 a W 9 u M S 9 E a W 1 j d X N 0 b 2 1 l c i 9 S Z W 1 v d m V k J T I w Q 2 9 s d W 1 u c z E 8 L 0 l 0 Z W 1 Q Y X R o P j w v S X R l b U x v Y 2 F 0 a W 9 u P j x T d G F i b G V F b n R y a W V z I C 8 + P C 9 J d G V t P j x J d G V t P j x J d G V t T G 9 j Y X R p b 2 4 + P E l 0 Z W 1 U e X B l P k Z v c m 1 1 b G E 8 L 0 l 0 Z W 1 U e X B l P j x J d G V t U G F 0 a D 5 T Z W N 0 a W 9 u M S 9 E a W 1 j d X N 0 b 2 1 l c i 9 D a G F u Z 2 V k J T I w V H l w Z T I 8 L 0 l 0 Z W 1 Q Y X R o P j w v S X R l b U x v Y 2 F 0 a W 9 u P j x T d G F i b G V F b n R y a W V z I C 8 + P C 9 J d G V t P j x J d G V t P j x J d G V t T G 9 j Y X R p b 2 4 + P E l 0 Z W 1 U e X B l P k Z v c m 1 1 b G E 8 L 0 l 0 Z W 1 U e X B l P j x J d G V t U G F 0 a D 5 T Z W N 0 a W 9 u M S 9 E a W 1 Q c m 9 k d W N 0 L 1 J l c G x h Y 2 V k J T I w V m F s d W U x 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E a W 1 Q c m 9 k d W N 0 L 0 N o Y W 5 n Z W Q l M j B U e X B l M T w v S X R l b V B h d G g + P C 9 J d G V t T G 9 j Y X R p b 2 4 + P F N 0 Y W J s Z U V u d H J p Z X M g L z 4 8 L 0 l 0 Z W 0 + P E l 0 Z W 0 + P E l 0 Z W 1 M b 2 N h d G l v b j 4 8 S X R l b V R 5 c G U + R m 9 y b X V s Y T w v S X R l b V R 5 c G U + P E l 0 Z W 1 Q Y X R o P l N l Y 3 R p b 2 4 x L 1 N h b G V z L 0 F k Z G V k J T I w Q 3 V z d G 9 t P C 9 J d G V t U G F 0 a D 4 8 L 0 l 0 Z W 1 M b 2 N h d G l v b j 4 8 U 3 R h Y m x l R W 5 0 c m l l c y A v P j w v S X R l b T 4 8 S X R l b T 4 8 S X R l b U x v Y 2 F 0 a W 9 u P j x J d G V t V H l w Z T 5 G b 3 J t d W x h P C 9 J d G V t V H l w Z T 4 8 S X R l b V B h d G g + U 2 V j d G l v b j E v U 2 F s Z X M v R X h 0 c m F j d G V k J T I w W W V h c j w v S X R l b V B h d G g + P C 9 J d G V t T G 9 j Y X R p b 2 4 + P F N 0 Y W J s Z U V u d H J p Z X M g L z 4 8 L 0 l 0 Z W 0 + P E l 0 Z W 0 + P E l 0 Z W 1 M b 2 N h d G l v b j 4 8 S X R l b V R 5 c G U + R m 9 y b X V s Y T w v S X R l b V R 5 c G U + P E l 0 Z W 1 Q Y X R o P l N l Y 3 R p b 2 4 x L 1 N h b G V z L 0 F k Z G V k J T I w Q 3 V z d G 9 t M T w v S X R l b V B h d G g + P C 9 J d G V t T G 9 j Y X R p b 2 4 + P F N 0 Y W J s Z U V u d H J p Z X M g L z 4 8 L 0 l 0 Z W 0 + P E l 0 Z W 0 + P E l 0 Z W 1 M b 2 N h d G l v b j 4 8 S X R l b V R 5 c G U + R m 9 y b X V s Y T w v S X R l b V R 5 c G U + P E l 0 Z W 1 Q Y X R o P l N l Y 3 R p b 2 4 x L 1 N h b G V z L 0 V 4 d H J h Y 3 R l Z C U y M E 1 v b n R o P C 9 J d G V t U G F 0 a D 4 8 L 0 l 0 Z W 1 M b 2 N h d G l v b j 4 8 U 3 R h Y m x l R W 5 0 c m l l c y A v P j w v S X R l b T 4 8 S X R l b T 4 8 S X R l b U x v Y 2 F 0 a W 9 u P j x J d G V t V H l w Z T 5 G b 3 J t d W x h P C 9 J d G V t V H l w Z T 4 8 S X R l b V B h d G g + U 2 V j d G l v b j E v U 2 F s Z X M v Q W R k Z W Q l M j B D d X N 0 b 2 0 y P C 9 J d G V t U G F 0 a D 4 8 L 0 l 0 Z W 1 M b 2 N h d G l v b j 4 8 U 3 R h Y m x l R W 5 0 c m l l c y A v P j w v S X R l b T 4 8 S X R l b T 4 8 S X R l b U x v Y 2 F 0 a W 9 u P j x J d G V t V H l w Z T 5 G b 3 J t d W x h P C 9 J d G V t V H l w Z T 4 8 S X R l b V B h d G g + U 2 V j d G l v b j E v U 2 F s Z X M v R X h 0 c m F j d G V k J T I w T W 9 u d G g l M j B O Y W 1 l P C 9 J d G V t U G F 0 a D 4 8 L 0 l 0 Z W 1 M b 2 N h d G l v b j 4 8 U 3 R h Y m x l R W 5 0 c m l l c y A v P j w v S X R l b T 4 8 S X R l b T 4 8 S X R l b U x v Y 2 F 0 a W 9 u P j x J d G V t V H l w Z T 5 G b 3 J t d W x h P C 9 J d G V t V H l w Z T 4 8 S X R l b V B h d G g + U 2 V j d G l v b j E v U 2 F s Z X M v Q W R k Z W Q l M j B D d X N 0 b 2 0 z P C 9 J d G V t U G F 0 a D 4 8 L 0 l 0 Z W 1 M b 2 N h d G l v b j 4 8 U 3 R h Y m x l R W 5 0 c m l l c y A v P j w v S X R l b T 4 8 S X R l b T 4 8 S X R l b U x v Y 2 F 0 a W 9 u P j x J d G V t V H l w Z T 5 G b 3 J t d W x h P C 9 J d G V t V H l w Z T 4 8 S X R l b V B h d G g + U 2 V j d G l v b j E v U 2 F s Z X M v Q 2 F s Y 3 V s Y X R l Z C U y M F F 1 Y X J 0 Z X I 8 L 0 l 0 Z W 1 Q Y X R o P j w v S X R l b U x v Y 2 F 0 a W 9 u P j x T d G F i b G V F b n R y a W V z I C 8 + P C 9 J d G V t P j x J d G V t P j x J d G V t T G 9 j Y X R p b 2 4 + P E l 0 Z W 1 U e X B l P k Z v c m 1 1 b G E 8 L 0 l 0 Z W 1 U e X B l P j x J d G V t U G F 0 a D 5 T Z W N 0 a W 9 u M S 9 T Y W x l c y 9 B Z G R l Z C U y M E N 1 c 3 R v b T Q 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L 0 F k Z G V k J T I w Q 3 V z d G 9 t N T w v S X R l b V B h d G g + P C 9 J d G V t T G 9 j Y X R p b 2 4 + P F N 0 Y W J s Z U V u d H J p Z X M g L z 4 8 L 0 l 0 Z W 0 + P E l 0 Z W 0 + P E l 0 Z W 1 M b 2 N h d G l v b j 4 8 S X R l b V R 5 c G U + R m 9 y b X V s Y T w v S X R l b V R 5 c G U + P E l 0 Z W 1 Q Y X R o P l N l Y 3 R p b 2 4 x L 1 N h b G V z L 1 J l b m F t Z W Q l M j B D b 2 x 1 b W 5 z P C 9 J d G V t U G F 0 a D 4 8 L 0 l 0 Z W 1 M b 2 N h d G l v b j 4 8 U 3 R h Y m x l R W 5 0 c m l l c y A v P j w v S X R l b T 4 8 S X R l b T 4 8 S X R l b U x v Y 2 F 0 a W 9 u P j x J d G V t V H l w Z T 5 G b 3 J t d W x h P C 9 J d G V t V H l w Z T 4 8 S X R l b V B h d G g + U 2 V j d G l v b j E v U 2 F s Z X M v Q W R k Z W Q l M j B D d X N 0 b 2 0 2 P C 9 J d G V t U G F 0 a D 4 8 L 0 l 0 Z W 1 M b 2 N h d G l v b j 4 8 U 3 R h Y m x l R W 5 0 c m l l c y A v P j w v S X R l b T 4 8 S X R l b T 4 8 S X R l b U x v Y 2 F 0 a W 9 u P j x J d G V t V H l w Z T 5 G b 3 J t d W x h P C 9 J d G V t V H l w Z T 4 8 S X R l b V B h d G g + U 2 V j d G l v b j E v U 2 F s Z X M v Q W R k Z W Q l M j B D d X N 0 b 2 0 3 P C 9 J d G V t U G F 0 a D 4 8 L 0 l 0 Z W 1 M b 2 N h d G l v b j 4 8 U 3 R h Y m x l R W 5 0 c m l l c y A v P j w v S X R l b T 4 8 S X R l b T 4 8 S X R l b U x v Y 2 F 0 a W 9 u P j x J d G V t V H l w Z T 5 G b 3 J t d W x h P C 9 J d G V t V H l w Z T 4 8 S X R l b V B h d G g + U 2 V j d G l v b j E v U 2 F s Z X M v Q 2 F s Y 3 V s Y X R l Z C U y M E R h e S U y M G 9 m J T I w V 2 V l a z w v S X R l b V B h d G g + P C 9 J d G V t T G 9 j Y X R p b 2 4 + P F N 0 Y W J s Z U V u d H J p Z X M g L z 4 8 L 0 l 0 Z W 0 + P E l 0 Z W 0 + P E l 0 Z W 1 M b 2 N h d G l v b j 4 8 S X R l b V R 5 c G U + R m 9 y b X V s Y T w v S X R l b V R 5 c G U + P E l 0 Z W 1 Q Y X R o P l N l Y 3 R p b 2 4 x L 1 N h b G V z L 0 F k Z G V k J T I w Q 3 V z d G 9 t O D w v S X R l b V B h d G g + P C 9 J d G V t T G 9 j Y X R p b 2 4 + P F N 0 Y W J s Z U V u d H J p Z X M g L z 4 8 L 0 l 0 Z W 0 + P E l 0 Z W 0 + P E l 0 Z W 1 M b 2 N h d G l v b j 4 8 S X R l b V R 5 c G U + R m 9 y b X V s Y T w v S X R l b V R 5 c G U + P E l 0 Z W 1 Q Y X R o P l N l Y 3 R p b 2 4 x L 1 N h b G V z L 0 V 4 d H J h Y 3 R l Z C U y M E R h e S U y M E 5 h b W U 8 L 0 l 0 Z W 1 Q Y X R o P j w v S X R l b U x v Y 2 F 0 a W 9 u P j x T d G F i b G V F b n R y a W V z I C 8 + P C 9 J d G V t P j x J d G V t P j x J d G V t T G 9 j Y X R p b 2 4 + P E l 0 Z W 1 U e X B l P k Z v c m 1 1 b G E 8 L 0 l 0 Z W 1 U e X B l P j x J d G V t U G F 0 a D 5 T Z W N 0 a W 9 u M S 9 T Y W x l c y 9 B Z G R l Z C U y M E N 1 c 3 R v b T k 8 L 0 l 0 Z W 1 Q Y X R o P j w v S X R l b U x v Y 2 F 0 a W 9 u P j x T d G F i b G V F b n R y a W V z I C 8 + P C 9 J d G V t P j x J d G V t P j x J d G V t T G 9 j Y X R p b 2 4 + P E l 0 Z W 1 U e X B l P k Z v c m 1 1 b G E 8 L 0 l 0 Z W 1 U e X B l P j x J d G V t U G F 0 a D 5 T Z W N 0 a W 9 u M S 9 T Y W x l c y 9 B Z G R l Z C U y M E N 1 c 3 R v b T E w 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Q W R k Z W Q l M j B D d X N 0 b 2 0 x M T w v S X R l b V B h d G g + P C 9 J d G V t T G 9 j Y X R p b 2 4 + P F N 0 Y W J s Z U V u d H J p Z X M g L z 4 8 L 0 l 0 Z W 0 + P E l 0 Z W 0 + P E l 0 Z W 1 M b 2 N h d G l v b j 4 8 S X R l b V R 5 c G U + R m 9 y b X V s Y T w v S X R l b V R 5 c G U + P E l 0 Z W 1 Q Y X R o P l N l Y 3 R p b 2 4 x L 1 N h b G V z L 1 J l b W 9 2 Z W Q l M j B D b 2 x 1 b W 5 z M T w v S X R l b V B h d G g + P C 9 J d G V t T G 9 j Y X R p b 2 4 + P F N 0 Y W J s Z U V u d H J p Z X M g L z 4 8 L 0 l 0 Z W 0 + P E l 0 Z W 0 + P E l 0 Z W 1 M b 2 N h d G l v b j 4 8 S X R l b V R 5 c G U + R m 9 y b X V s Y T w v S X R l b V R 5 c G U + P E l 0 Z W 1 Q Y X R o P l N l Y 3 R p b 2 4 x L 1 N h b G V z L 0 F k Z G V k J T I w Q 3 V z d G 9 t M T I 8 L 0 l 0 Z W 1 Q Y X R o P j w v S X R l b U x v Y 2 F 0 a W 9 u P j x T d G F i b G V F b n R y a W V z I C 8 + P C 9 J d G V t P j x J d G V t P j x J d G V t T G 9 j Y X R p b 2 4 + P E l 0 Z W 1 U e X B l P k Z v c m 1 1 b G E 8 L 0 l 0 Z W 1 U e X B l P j x J d G V t U G F 0 a D 5 T Z W N 0 a W 9 u M S 9 T Y W x l c y 9 D a G F u Z 2 V k J T I w V H l w Z T I 8 L 0 l 0 Z W 1 Q Y X R o P j w v S X R l b U x v Y 2 F 0 a W 9 u P j x T d G F i b G V F b n R y a W V z I C 8 + P C 9 J d G V t P j x J d G V t P j x J d G V t T G 9 j Y X R p b 2 4 + P E l 0 Z W 1 U e X B l P k Z v c m 1 1 b G E 8 L 0 l 0 Z W 1 U e X B l P j x J d G V t U G F 0 a D 5 T Z W N 0 a W 9 u M S 9 T Y W x l c y 9 B Z G R l Z C U y M E N 1 c 3 R v b T E z P C 9 J d G V t U G F 0 a D 4 8 L 0 l 0 Z W 1 M b 2 N h d G l v b j 4 8 U 3 R h Y m x l R W 5 0 c m l l c y A v P j w v S X R l b T 4 8 S X R l b T 4 8 S X R l b U x v Y 2 F 0 a W 9 u P j x J d G V t V H l w Z T 5 G b 3 J t d W x h P C 9 J d G V t V H l w Z T 4 8 S X R l b V B h d G g + U 2 V j d G l v b j E v U 2 F s Z X M v Q 2 h h b m d l Z C U y M F R 5 c G U z P C 9 J d G V t U G F 0 a D 4 8 L 0 l 0 Z W 1 M b 2 N h d G l v b j 4 8 U 3 R h Y m x l R W 5 0 c m l l c y A v P j w v S X R l b T 4 8 S X R l b T 4 8 S X R l b U x v Y 2 F 0 a W 9 u P j x J d G V t V H l w Z T 5 G b 3 J t d W x h P C 9 J d G V t V H l w Z T 4 8 S X R l b V B h d G g + U 2 V j d G l v b j E v U 2 F s Z X M v Q W R k Z W Q l M j B D d X N 0 b 2 0 x N D w v S X R l b V B h d G g + P C 9 J d G V t T G 9 j Y X R p b 2 4 + P F N 0 Y W J s Z U V u d H J p Z X M g L z 4 8 L 0 l 0 Z W 0 + P E l 0 Z W 0 + P E l 0 Z W 1 M b 2 N h d G l v b j 4 8 S X R l b V R 5 c G U + R m 9 y b X V s Y T w v S X R l b V R 5 c G U + P E l 0 Z W 1 Q Y X R o P l N l Y 3 R p b 2 4 x L 1 N h b G V z L 1 J l b W 9 2 Z W Q l M j B D b 2 x 1 b W 5 z M j w v S X R l b V B h d G g + P C 9 J d G V t T G 9 j Y X R p b 2 4 + P F N 0 Y W J s Z U V u d H J p Z X M g L z 4 8 L 0 l 0 Z W 0 + P E l 0 Z W 0 + P E l 0 Z W 1 M b 2 N h d G l v b j 4 8 S X R l b V R 5 c G U + R m 9 y b X V s Y T w v S X R l b V R 5 c G U + P E l 0 Z W 1 Q Y X R o P l N l Y 3 R p b 2 4 x L 1 N h b G V z L 0 F k Z G V k J T I w Q 3 V z d G 9 t M T U 8 L 0 l 0 Z W 1 Q Y X R o P j w v S X R l b U x v Y 2 F 0 a W 9 u P j x T d G F i b G V F b n R y a W V z I C 8 + P C 9 J d G V t P j x J d G V t P j x J d G V t T G 9 j Y X R p b 2 4 + P E l 0 Z W 1 U e X B l P k Z v c m 1 1 b G E 8 L 0 l 0 Z W 1 U e X B l P j x J d G V t U G F 0 a D 5 T Z W N 0 a W 9 u M S 9 T Y W x l c y 9 D a G F u Z 2 V k J T I w V H l w Z T Q 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U 2 F s Z T I 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1 B y b 2 R 1 Y 3 R L Z X k m c X V v d D s s J n F 1 b 3 Q 7 T 3 J k Z X J E Y X R l S 2 V 5 J n F 1 b 3 Q 7 L C Z x d W 9 0 O 0 R 1 Z U R h d G V L Z X k m c X V v d D s s J n F 1 b 3 Q 7 U 2 h p c E R h d G V L Z X k m c X V v d D s s J n F 1 b 3 Q 7 Q 3 V z d G 9 t Z X J L Z X k m c X V v d D s s J n F 1 b 3 Q 7 U H J v b W 9 0 a W 9 u S 2 V 5 J n F 1 b 3 Q 7 L C Z x d W 9 0 O 0 N 1 c n J l b m N 5 S 2 V 5 J n F 1 b 3 Q 7 L C Z x d W 9 0 O 1 N h b G V z V G V y c m l 0 b 3 J 5 S 2 V 5 J n F 1 b 3 Q 7 L C Z x d W 9 0 O 1 N h b G V z T 3 J k Z X J O d W 1 i Z X I m c X V v d D s s J n F 1 b 3 Q 7 U 2 F s Z X N P c m R l c k x p b m V O d W 1 i Z X I m c X V v d D s s J n F 1 b 3 Q 7 U m V 2 a X N p b 2 5 O d W 1 i Z X I m c X V v d D s s J n F 1 b 3 Q 7 T 3 J k Z X J R d W F u d G l 0 e S Z x d W 9 0 O y w m c X V v d D t V b m l 0 U H J p Y 2 U m c X V v d D s s J n F 1 b 3 Q 7 R X h 0 Z W 5 k Z W R B b W 9 1 b n Q m c X V v d D s s J n F 1 b 3 Q 7 V W 5 p d F B y a W N l R G l z Y 2 9 1 b n R Q Y 3 Q m c X V v d D s s J n F 1 b 3 Q 7 R G l z Y 2 9 1 b n R B b W 9 1 b n Q m c X V v d D s s J n F 1 b 3 Q 7 U H J v Z H V j d F N 0 Y W 5 k Y X J k Q 2 9 z d C Z x d W 9 0 O y w m c X V v d D t U Y X h B b X Q m c X V v d D s s J n F 1 b 3 Q 7 R n J l a W d o d C Z x d W 9 0 O y w m c X V v d D t P c m R l c k R h d G U m c X V v d D s s J n F 1 b 3 Q 7 R H V l R G F 0 Z S Z x d W 9 0 O y w m c X V v d D t T a G l w R G F 0 Z S Z x d W 9 0 O y w m c X V v d D t Z Z W F y J n F 1 b 3 Q 7 L C Z x d W 9 0 O 0 1 v b n R o I E 5 1 b W J l c i Z x d W 9 0 O y w m c X V v d D s g T W 9 u d G g g R n V s b C B O Y W 1 l J n F 1 b 3 Q 7 L C Z x d W 9 0 O 1 F 1 Y X J 0 Z X J P Z l l l Y X I m c X V v d D s s J n F 1 b 3 Q 7 U X V h c n R l c i Z x d W 9 0 O y w m c X V v d D t Z Z W F y T W 9 u d G g m c X V v d D s s J n F 1 b 3 Q 7 V 2 V l a 2 R h e S B O d W 1 i Z X I m c X V v d D s s J n F 1 b 3 Q 7 V 2 V l a 2 R h e S B O Y W 1 l J n F 1 b 3 Q 7 L C Z x d W 9 0 O y B G a W 5 h b m N p Y W w g T W 9 u d G g m c X V v d D s s J n F 1 b 3 Q 7 R m l u Y W 5 j a W F s I F F 1 Y X J 0 Z X I m c X V v d D s s J n F 1 b 3 Q 7 U 2 F s Z X M g Q W 1 v d W 5 0 J n F 1 b 3 Q 7 L C Z x d W 9 0 O 1 V u a X Q g c H J p Y 2 U m c X V v d D s s J n F 1 b 3 Q 7 U H J v Z H V j d E 5 h b W U m c X V v d D s s J n F 1 b 3 Q 7 U 3 R h b m R h c m R D b 3 N 0 J n F 1 b 3 Q 7 L C Z x d W 9 0 O 1 B y b 2 R 1 Y 3 R p b 2 5 D b 3 N 0 J n F 1 b 3 Q 7 L C Z x d W 9 0 O 1 B y b 2 Z p d C Z x d W 9 0 O 1 0 i I C 8 + P E V u d H J 5 I F R 5 c G U 9 I k Z p b G x D b 2 x 1 b W 5 U e X B l c y I g V m F s d W U 9 I n N C U V V G Q l F V Q U V R V U F C U V V G Q l F V R k J R V U Z C U W t K Q 1 F N R E J n T U F B Q U 1 H Q X d B R k J R W U R C U V U 9 I i A v P j x F b n R y e S B U e X B l P S J G a W x s T G F z d F V w Z G F 0 Z W Q i I F Z h b H V l P S J k M j A y N S 0 w O C 0 w M V Q x M T o 0 O D o x N i 4 2 M T M y N j Q 1 W i I g L z 4 8 R W 5 0 c n k g V H l w Z T 0 i R m l s b E V y c m 9 y Q 2 9 1 b n Q i I F Z h b H V l P S J s M C I g L z 4 8 R W 5 0 c n k g V H l w Z T 0 i R m l s b E V y c m 9 y Q 2 9 k Z S I g V m F s d W U 9 I n N V b m t u b 3 d u I i A v P j x F b n R y e S B U e X B l P S J G a W x s Q 2 9 1 b n Q i I F Z h b H V l P S J s N j A z O T g i I C 8 + P E V u d H J 5 I F R 5 c G U 9 I k F k Z G V k V G 9 E Y X R h T W 9 k Z W w i I F Z h b H V l P S J s M S I g L z 4 8 R W 5 0 c n k g V H l w Z T 0 i U m V j b 3 Z l c n l U Y X J n Z X R T a G V l d C I g V m F s d W U 9 I n N T Y W x l M i I g L z 4 8 R W 5 0 c n k g V H l w Z T 0 i U m V j b 3 Z l c n l U Y X J n Z X R D b 2 x 1 b W 4 i I F Z h b H V l P S J s M S I g L z 4 8 R W 5 0 c n k g V H l w Z T 0 i U m V j b 3 Z l c n l U Y X J n Z X R S b 3 c i I F Z h b H V l P S J s M S I g L z 4 8 R W 5 0 c n k g V H l w Z T 0 i U X V l c n l J R C I g V m F s d W U 9 I n M x M G U 3 Y W M 2 N S 0 z N W V m L T R j N 2 Q t Y j c 1 Z S 1 h Z m I z M G U w Y z F h M D k i I C 8 + P E V u d H J 5 I F R 5 c G U 9 I l B p d m 9 0 T 2 J q Z W N 0 T m F t Z S I g V m F s d W U 9 I n N L U E k h U G l 2 b 3 R U Y W J s Z T Q i I C 8 + P E V u d H J 5 I F R 5 c G U 9 I l J l b G F 0 a W 9 u c 2 h p c E l u Z m 9 D b 2 5 0 Y W l u Z X I i I F Z h b H V l P S J z e y Z x d W 9 0 O 2 N v b H V t b k N v d W 5 0 J n F 1 b 3 Q 7 O j M 4 L C Z x d W 9 0 O 2 t l e U N v b H V t b k 5 h b W V z J n F 1 b 3 Q 7 O l t d L C Z x d W 9 0 O 3 F 1 Z X J 5 U m V s Y X R p b 2 5 z a G l w c y Z x d W 9 0 O z p b e y Z x d W 9 0 O 2 t l e U N v b H V t b k N v d W 5 0 J n F 1 b 3 Q 7 O j E s J n F 1 b 3 Q 7 a 2 V 5 Q 2 9 s d W 1 u J n F 1 b 3 Q 7 O j A s J n F 1 b 3 Q 7 b 3 R o Z X J L Z X l D b 2 x 1 b W 5 J Z G V u d G l 0 e S Z x d W 9 0 O z o m c X V v d D t T Z W N 0 a W 9 u M S 9 E a W 1 Q c m 9 k d W N 0 L 0 N o Y W 5 n Z W Q g V H l w Z S 5 7 U H J v Z H V j d E t l e S w w f S Z x d W 9 0 O y w m c X V v d D t L Z X l D b 2 x 1 b W 5 D b 3 V u d C Z x d W 9 0 O z o x f V 0 s J n F 1 b 3 Q 7 Y 2 9 s d W 1 u S W R l b n R p d G l l c y Z x d W 9 0 O z p b J n F 1 b 3 Q 7 U 2 V j d G l v b j E v U 2 F s Z X M v U 2 9 1 c m N l L n t Q c m 9 k d W N 0 S 2 V 5 L D B 9 J n F 1 b 3 Q 7 L C Z x d W 9 0 O 1 N l Y 3 R p b 2 4 x L 1 N h b G V z L 0 N o Y W 5 n Z W Q g V H l w Z S 5 7 T 3 J k Z X J E Y X R l S 2 V 5 L D F 9 J n F 1 b 3 Q 7 L C Z x d W 9 0 O 1 N l Y 3 R p b 2 4 x L 1 N h b G V z L 1 N v d X J j Z S 5 7 R H V l R G F 0 Z U t l e S w y f S Z x d W 9 0 O y w m c X V v d D t T Z W N 0 a W 9 u M S 9 T Y W x l c y 9 T b 3 V y Y 2 U u e 1 N o a X B E Y X R l S 2 V 5 L D N 9 J n F 1 b 3 Q 7 L C Z x d W 9 0 O 1 N l Y 3 R p b 2 4 x L 1 N h b G V z L 1 N v d X J j Z S 5 7 Q 3 V z d G 9 t Z X J L Z X k s N H 0 m c X V v d D s s J n F 1 b 3 Q 7 U 2 V j d G l v b j E v U 2 F s Z X M v U 2 9 1 c m N l L n t Q c m 9 t b 3 R p b 2 5 L Z X k s N X 0 m c X V v d D s s J n F 1 b 3 Q 7 U 2 V j d G l v b j E v U 2 F s Z X M v Q 2 h h b m d l Z C B U e X B l L n t D d X J y Z W 5 j e U t l e S w 2 f S Z x d W 9 0 O y w m c X V v d D t T Z W N 0 a W 9 u M S 9 T Y W x l c y 9 D a G F u Z 2 V k I F R 5 c G U u e 1 N h b G V z V G V y c m l 0 b 3 J 5 S 2 V 5 L D d 9 J n F 1 b 3 Q 7 L C Z x d W 9 0 O 1 N l Y 3 R p b 2 4 x L 1 N h b G V z L 1 N v d X J j Z S 5 7 U 2 F s Z X N P c m R l c k 5 1 b W J l c i w 4 f S Z x d W 9 0 O y w m c X V v d D t T Z W N 0 a W 9 u M S 9 T Y W x l c y 9 T b 3 V y Y 2 U u e 1 N h b G V z T 3 J k Z X J M a W 5 l T n V t Y m V y L D l 9 J n F 1 b 3 Q 7 L C Z x d W 9 0 O 1 N l Y 3 R p b 2 4 x L 1 N h b G V z L 1 N v d X J j Z S 5 7 U m V 2 a X N p b 2 5 O d W 1 i Z X I s M T B 9 J n F 1 b 3 Q 7 L C Z x d W 9 0 O 1 N l Y 3 R p b 2 4 x L 1 N h b G V z L 1 N v d X J j Z S 5 7 T 3 J k Z X J R d W F u d G l 0 e S w x M X 0 m c X V v d D s s J n F 1 b 3 Q 7 U 2 V j d G l v b j E v U 2 F s Z X M v U 2 9 1 c m N l L n t V b m l 0 U H J p Y 2 U s M T J 9 J n F 1 b 3 Q 7 L C Z x d W 9 0 O 1 N l Y 3 R p b 2 4 x L 1 N h b G V z L 1 N v d X J j Z S 5 7 R X h 0 Z W 5 k Z W R B b W 9 1 b n Q s M T N 9 J n F 1 b 3 Q 7 L C Z x d W 9 0 O 1 N l Y 3 R p b 2 4 x L 1 N h b G V z L 1 N v d X J j Z S 5 7 V W 5 p d F B y a W N l R G l z Y 2 9 1 b n R Q Y 3 Q s M T R 9 J n F 1 b 3 Q 7 L C Z x d W 9 0 O 1 N l Y 3 R p b 2 4 x L 1 N h b G V z L 1 N v d X J j Z S 5 7 R G l z Y 2 9 1 b n R B b W 9 1 b n Q s M T V 9 J n F 1 b 3 Q 7 L C Z x d W 9 0 O 1 N l Y 3 R p b 2 4 x L 1 N h b G V z L 1 N v d X J j Z S 5 7 U H J v Z H V j d F N 0 Y W 5 k Y X J k Q 2 9 z d C w x N n 0 m c X V v d D s s J n F 1 b 3 Q 7 U 2 V j d G l v b j E v U 2 F s Z X M v U 2 9 1 c m N l L n t U Y X h B b X Q s M T d 9 J n F 1 b 3 Q 7 L C Z x d W 9 0 O 1 N l Y 3 R p b 2 4 x L 1 N h b G V z L 1 N v d X J j Z S 5 7 R n J l a W d o d C w x O H 0 m c X V v d D s s J n F 1 b 3 Q 7 U 2 V j d G l v b j E v U 2 F s Z X M v U 2 9 1 c m N l L n t P c m R l c k R h d G U s M T l 9 J n F 1 b 3 Q 7 L C Z x d W 9 0 O 1 N l Y 3 R p b 2 4 x L 1 N h b G V z L 1 N v d X J j Z S 5 7 R H V l R G F 0 Z S w y M H 0 m c X V v d D s s J n F 1 b 3 Q 7 U 2 V j d G l v b j E v U 2 F s Z X M v U 2 9 1 c m N l L n t T a G l w R G F 0 Z S w y M X 0 m c X V v d D s s J n F 1 b 3 Q 7 U 2 V j d G l v b j E v U 2 F s Z X M v R X h 0 c m F j d G V k I F l l Y X I u e 1 l l Y X I s M j J 9 J n F 1 b 3 Q 7 L C Z x d W 9 0 O 1 N l Y 3 R p b 2 4 x L 1 N h b G V z L 0 V 4 d H J h Y 3 R l Z C B N b 2 5 0 a C 5 7 T W 9 u d G g g T n V t Y m V y L D I z f S Z x d W 9 0 O y w m c X V v d D t T Z W N 0 a W 9 u M S 9 T Y W x l c y 9 F e H R y Y W N 0 Z W Q g T W 9 u d G g g T m F t Z S 5 7 I E 1 v b n R o I E Z 1 b G w g T m F t Z S w y N H 0 m c X V v d D s s J n F 1 b 3 Q 7 U 2 V j d G l v b j E v U 2 F s Z X M v Q 2 F s Y 3 V s Y X R l Z C B R d W F y d G V y L n t R d W F y d G V y L D I 1 f S Z x d W 9 0 O y w m c X V v d D t T Z W N 0 a W 9 u M S 9 T Y W x l c y 9 B Z G R l Z C B D d X N 0 b 2 0 1 L n t R d W F y d G V y L j E s M j Z 9 J n F 1 b 3 Q 7 L C Z x d W 9 0 O 1 N l Y 3 R p b 2 4 x L 1 N h b G V z L 0 F k Z G V k I E N 1 c 3 R v b T Y u e 1 l l Y X J N b 2 5 0 a C w y N 3 0 m c X V v d D s s J n F 1 b 3 Q 7 U 2 V j d G l v b j E v U 2 F s Z X M v Q 2 F s Y 3 V s Y X R l Z C B E Y X k g b 2 Y g V 2 V l a y 5 7 V 2 V l a 2 R h e S B O d W 1 i Z X I s M j h 9 J n F 1 b 3 Q 7 L C Z x d W 9 0 O 1 N l Y 3 R p b 2 4 x L 1 N h b G V z L 0 V 4 d H J h Y 3 R l Z C B E Y X k g T m F t Z S 5 7 V 2 V l a 2 R h e S B O Y W 1 l L D I 5 f S Z x d W 9 0 O y w m c X V v d D t T Z W N 0 a W 9 u M S 9 T Y W x l c y 9 D a G F u Z 2 V k I F R 5 c G U x L n s g R m l u Y W 5 j a W F s I E 1 v b n R o L D M w f S Z x d W 9 0 O y w m c X V v d D t T Z W N 0 a W 9 u M S 9 T Y W x l c y 9 B Z G R l Z C B D d X N 0 b 2 0 x M C 5 7 R m l u Y W 5 j a W F s I F F 1 Y X J 0 Z X I s M z F 9 J n F 1 b 3 Q 7 L C Z x d W 9 0 O 1 N l Y 3 R p b 2 4 x L 1 N h b G V z L 0 N o Y W 5 n Z W Q g V H l w Z T I u e 1 N h b G V z I E F t b 3 V u d C w z M n 0 m c X V v d D s s J n F 1 b 3 Q 7 U 2 V j d G l v b j E v U H J v Z H V j d F 9 M b 2 9 r d X A v Q 2 h h b m d l Z C B U e X B l L n t V b m l 0 I H B y a W N l L D F 9 J n F 1 b 3 Q 7 L C Z x d W 9 0 O 1 N l Y 3 R p b 2 4 x L 0 R p b V B y b 2 R 1 Y 3 Q v Q 2 h h b m d l Z C B U e X B l L n t F b m d s a X N o U H J v Z H V j d E 5 h b W U s N n 0 m c X V v d D s s J n F 1 b 3 Q 7 U 2 V j d G l v b j E v R G l t U H J v Z H V j d C 9 D a G F u Z 2 V k I F R 5 c G U x L n t T d G F u Z G F y Z E N v c 3 Q s N H 0 m c X V v d D s s J n F 1 b 3 Q 7 U 2 V j d G l v b j E v U 2 F s Z T I v Q 2 h h b m d l Z C B U e X B l L n t Q c m 9 k d W N 0 a W 9 u Q 2 9 z d C 4 x L D M 2 f S Z x d W 9 0 O y w m c X V v d D t T Z W N 0 a W 9 u M S 9 T Y W x l M i 9 D a G F u Z 2 V k I F R 5 c G U x L n t Q c m 9 m a X Q u M S w z N 3 0 m c X V v d D t d L C Z x d W 9 0 O 0 N v b H V t b k N v d W 5 0 J n F 1 b 3 Q 7 O j M 4 L C Z x d W 9 0 O 0 t l e U N v b H V t b k 5 h b W V z J n F 1 b 3 Q 7 O l t d L C Z x d W 9 0 O 0 N v b H V t b k l k Z W 5 0 a X R p Z X M m c X V v d D s 6 W y Z x d W 9 0 O 1 N l Y 3 R p b 2 4 x L 1 N h b G V z L 1 N v d X J j Z S 5 7 U H J v Z H V j d E t l e S w w f S Z x d W 9 0 O y w m c X V v d D t T Z W N 0 a W 9 u M S 9 T Y W x l c y 9 D a G F u Z 2 V k I F R 5 c G U u e 0 9 y Z G V y R G F 0 Z U t l e S w x f S Z x d W 9 0 O y w m c X V v d D t T Z W N 0 a W 9 u M S 9 T Y W x l c y 9 T b 3 V y Y 2 U u e 0 R 1 Z U R h d G V L Z X k s M n 0 m c X V v d D s s J n F 1 b 3 Q 7 U 2 V j d G l v b j E v U 2 F s Z X M v U 2 9 1 c m N l L n t T a G l w R G F 0 Z U t l e S w z f S Z x d W 9 0 O y w m c X V v d D t T Z W N 0 a W 9 u M S 9 T Y W x l c y 9 T b 3 V y Y 2 U u e 0 N 1 c 3 R v b W V y S 2 V 5 L D R 9 J n F 1 b 3 Q 7 L C Z x d W 9 0 O 1 N l Y 3 R p b 2 4 x L 1 N h b G V z L 1 N v d X J j Z S 5 7 U H J v b W 9 0 a W 9 u S 2 V 5 L D V 9 J n F 1 b 3 Q 7 L C Z x d W 9 0 O 1 N l Y 3 R p b 2 4 x L 1 N h b G V z L 0 N o Y W 5 n Z W Q g V H l w Z S 5 7 Q 3 V y c m V u Y 3 l L Z X k s N n 0 m c X V v d D s s J n F 1 b 3 Q 7 U 2 V j d G l v b j E v U 2 F s Z X M v Q 2 h h b m d l Z C B U e X B l L n t T Y W x l c 1 R l c n J p d G 9 y e U t l e S w 3 f S Z x d W 9 0 O y w m c X V v d D t T Z W N 0 a W 9 u M S 9 T Y W x l c y 9 T b 3 V y Y 2 U u e 1 N h b G V z T 3 J k Z X J O d W 1 i Z X I s O H 0 m c X V v d D s s J n F 1 b 3 Q 7 U 2 V j d G l v b j E v U 2 F s Z X M v U 2 9 1 c m N l L n t T Y W x l c 0 9 y Z G V y T G l u Z U 5 1 b W J l c i w 5 f S Z x d W 9 0 O y w m c X V v d D t T Z W N 0 a W 9 u M S 9 T Y W x l c y 9 T b 3 V y Y 2 U u e 1 J l d m l z a W 9 u T n V t Y m V y L D E w f S Z x d W 9 0 O y w m c X V v d D t T Z W N 0 a W 9 u M S 9 T Y W x l c y 9 T b 3 V y Y 2 U u e 0 9 y Z G V y U X V h b n R p d H k s M T F 9 J n F 1 b 3 Q 7 L C Z x d W 9 0 O 1 N l Y 3 R p b 2 4 x L 1 N h b G V z L 1 N v d X J j Z S 5 7 V W 5 p d F B y a W N l L D E y f S Z x d W 9 0 O y w m c X V v d D t T Z W N 0 a W 9 u M S 9 T Y W x l c y 9 T b 3 V y Y 2 U u e 0 V 4 d G V u Z G V k Q W 1 v d W 5 0 L D E z f S Z x d W 9 0 O y w m c X V v d D t T Z W N 0 a W 9 u M S 9 T Y W x l c y 9 T b 3 V y Y 2 U u e 1 V u a X R Q c m l j Z U R p c 2 N v d W 5 0 U G N 0 L D E 0 f S Z x d W 9 0 O y w m c X V v d D t T Z W N 0 a W 9 u M S 9 T Y W x l c y 9 T b 3 V y Y 2 U u e 0 R p c 2 N v d W 5 0 Q W 1 v d W 5 0 L D E 1 f S Z x d W 9 0 O y w m c X V v d D t T Z W N 0 a W 9 u M S 9 T Y W x l c y 9 T b 3 V y Y 2 U u e 1 B y b 2 R 1 Y 3 R T d G F u Z G F y Z E N v c 3 Q s M T Z 9 J n F 1 b 3 Q 7 L C Z x d W 9 0 O 1 N l Y 3 R p b 2 4 x L 1 N h b G V z L 1 N v d X J j Z S 5 7 V G F 4 Q W 1 0 L D E 3 f S Z x d W 9 0 O y w m c X V v d D t T Z W N 0 a W 9 u M S 9 T Y W x l c y 9 T b 3 V y Y 2 U u e 0 Z y Z W l n a H Q s M T h 9 J n F 1 b 3 Q 7 L C Z x d W 9 0 O 1 N l Y 3 R p b 2 4 x L 1 N h b G V z L 1 N v d X J j Z S 5 7 T 3 J k Z X J E Y X R l L D E 5 f S Z x d W 9 0 O y w m c X V v d D t T Z W N 0 a W 9 u M S 9 T Y W x l c y 9 T b 3 V y Y 2 U u e 0 R 1 Z U R h d G U s M j B 9 J n F 1 b 3 Q 7 L C Z x d W 9 0 O 1 N l Y 3 R p b 2 4 x L 1 N h b G V z L 1 N v d X J j Z S 5 7 U 2 h p c E R h d G U s M j F 9 J n F 1 b 3 Q 7 L C Z x d W 9 0 O 1 N l Y 3 R p b 2 4 x L 1 N h b G V z L 0 V 4 d H J h Y 3 R l Z C B Z Z W F y L n t Z Z W F y L D I y f S Z x d W 9 0 O y w m c X V v d D t T Z W N 0 a W 9 u M S 9 T Y W x l c y 9 F e H R y Y W N 0 Z W Q g T W 9 u d G g u e 0 1 v b n R o I E 5 1 b W J l c i w y M 3 0 m c X V v d D s s J n F 1 b 3 Q 7 U 2 V j d G l v b j E v U 2 F s Z X M v R X h 0 c m F j d G V k I E 1 v b n R o I E 5 h b W U u e y B N b 2 5 0 a C B G d W x s I E 5 h b W U s M j R 9 J n F 1 b 3 Q 7 L C Z x d W 9 0 O 1 N l Y 3 R p b 2 4 x L 1 N h b G V z L 0 N h b G N 1 b G F 0 Z W Q g U X V h c n R l c i 5 7 U X V h c n R l c i w y N X 0 m c X V v d D s s J n F 1 b 3 Q 7 U 2 V j d G l v b j E v U 2 F s Z X M v Q W R k Z W Q g Q 3 V z d G 9 t N S 5 7 U X V h c n R l c i 4 x L D I 2 f S Z x d W 9 0 O y w m c X V v d D t T Z W N 0 a W 9 u M S 9 T Y W x l c y 9 B Z G R l Z C B D d X N 0 b 2 0 2 L n t Z Z W F y T W 9 u d G g s M j d 9 J n F 1 b 3 Q 7 L C Z x d W 9 0 O 1 N l Y 3 R p b 2 4 x L 1 N h b G V z L 0 N h b G N 1 b G F 0 Z W Q g R G F 5 I G 9 m I F d l Z W s u e 1 d l Z W t k Y X k g T n V t Y m V y L D I 4 f S Z x d W 9 0 O y w m c X V v d D t T Z W N 0 a W 9 u M S 9 T Y W x l c y 9 F e H R y Y W N 0 Z W Q g R G F 5 I E 5 h b W U u e 1 d l Z W t k Y X k g T m F t Z S w y O X 0 m c X V v d D s s J n F 1 b 3 Q 7 U 2 V j d G l v b j E v U 2 F s Z X M v Q 2 h h b m d l Z C B U e X B l M S 5 7 I E Z p b m F u Y 2 l h b C B N b 2 5 0 a C w z M H 0 m c X V v d D s s J n F 1 b 3 Q 7 U 2 V j d G l v b j E v U 2 F s Z X M v Q W R k Z W Q g Q 3 V z d G 9 t M T A u e 0 Z p b m F u Y 2 l h b C B R d W F y d G V y L D M x f S Z x d W 9 0 O y w m c X V v d D t T Z W N 0 a W 9 u M S 9 T Y W x l c y 9 D a G F u Z 2 V k I F R 5 c G U y L n t T Y W x l c y B B b W 9 1 b n Q s M z J 9 J n F 1 b 3 Q 7 L C Z x d W 9 0 O 1 N l Y 3 R p b 2 4 x L 1 B y b 2 R 1 Y 3 R f T G 9 v a 3 V w L 0 N o Y W 5 n Z W Q g V H l w Z S 5 7 V W 5 p d C B w c m l j Z S w x f S Z x d W 9 0 O y w m c X V v d D t T Z W N 0 a W 9 u M S 9 E a W 1 Q c m 9 k d W N 0 L 0 N o Y W 5 n Z W Q g V H l w Z S 5 7 R W 5 n b G l z a F B y b 2 R 1 Y 3 R O Y W 1 l L D Z 9 J n F 1 b 3 Q 7 L C Z x d W 9 0 O 1 N l Y 3 R p b 2 4 x L 0 R p b V B y b 2 R 1 Y 3 Q v Q 2 h h b m d l Z C B U e X B l M S 5 7 U 3 R h b m R h c m R D b 3 N 0 L D R 9 J n F 1 b 3 Q 7 L C Z x d W 9 0 O 1 N l Y 3 R p b 2 4 x L 1 N h b G U y L 0 N o Y W 5 n Z W Q g V H l w Z S 5 7 U H J v Z H V j d G l v b k N v c 3 Q u M S w z N n 0 m c X V v d D s s J n F 1 b 3 Q 7 U 2 V j d G l v b j E v U 2 F s Z T I v Q 2 h h b m d l Z C B U e X B l M S 5 7 U H J v Z m l 0 L j E s M z d 9 J n F 1 b 3 Q 7 X S w m c X V v d D t S Z W x h d G l v b n N o a X B J b m Z v J n F 1 b 3 Q 7 O l t 7 J n F 1 b 3 Q 7 a 2 V 5 Q 2 9 s d W 1 u Q 2 9 1 b n Q m c X V v d D s 6 M S w m c X V v d D t r Z X l D b 2 x 1 b W 4 m c X V v d D s 6 M C w m c X V v d D t v d G h l c k t l e U N v b H V t b k l k Z W 5 0 a X R 5 J n F 1 b 3 Q 7 O i Z x d W 9 0 O 1 N l Y 3 R p b 2 4 x L 0 R p b V B y b 2 R 1 Y 3 Q v Q 2 h h b m d l Z C B U e X B l L n t Q c m 9 k d W N 0 S 2 V 5 L D B 9 J n F 1 b 3 Q 7 L C Z x d W 9 0 O 0 t l e U N v b H V t b k N v d W 5 0 J n F 1 b 3 Q 7 O j F 9 X X 0 i I C 8 + P C 9 T d G F i b G V F b n R y a W V z P j w v S X R l b T 4 8 S X R l b T 4 8 S X R l b U x v Y 2 F 0 a W 9 u P j x J d G V t V H l w Z T 5 G b 3 J t d W x h P C 9 J d G V t V H l w Z T 4 8 S X R l b V B h d G g + U 2 V j d G l v b j E v U 2 F s Z T I v U 2 9 1 c m N l P C 9 J d G V t U G F 0 a D 4 8 L 0 l 0 Z W 1 M b 2 N h d G l v b j 4 8 U 3 R h Y m x l R W 5 0 c m l l c y A v P j w v S X R l b T 4 8 S X R l b T 4 8 S X R l b U x v Y 2 F 0 a W 9 u P j x J d G V t V H l w Z T 5 G b 3 J t d W x h P C 9 J d G V t V H l w Z T 4 8 S X R l b V B h d G g + U 2 V j d G l v b j E v U 2 F s Z T I v R X h w Y W 5 k Z W Q l M j B Q c m 9 k d W N 0 X 0 x v b 2 t 1 c D w v S X R l b V B h d G g + P C 9 J d G V t T G 9 j Y X R p b 2 4 + P F N 0 Y W J s Z U V u d H J p Z X M g L z 4 8 L 0 l 0 Z W 0 + P E l 0 Z W 0 + P E l 0 Z W 1 M b 2 N h d G l v b j 4 8 S X R l b V R 5 c G U + R m 9 y b X V s Y T w v S X R l b V R 5 c G U + P E l 0 Z W 1 Q Y X R o P l N l Y 3 R p b 2 4 x L 1 N h b G U y L 0 F k Z G V k J T I w Q 3 V z d G 9 t P C 9 J d G V t U G F 0 a D 4 8 L 0 l 0 Z W 1 M b 2 N h d G l v b j 4 8 U 3 R h Y m x l R W 5 0 c m l l c y A v P j w v S X R l b T 4 8 S X R l b T 4 8 S X R l b U x v Y 2 F 0 a W 9 u P j x J d G V t V H l w Z T 5 G b 3 J t d W x h P C 9 J d G V t V H l w Z T 4 8 S X R l b V B h d G g + U 2 V j d G l v b j E v U 2 F s Z T I v Q W R k Z W Q l M j B D d X N 0 b 2 0 x P C 9 J d G V t U G F 0 a D 4 8 L 0 l 0 Z W 1 M b 2 N h d G l v b j 4 8 U 3 R h Y m x l R W 5 0 c m l l c y A v P j w v S X R l b T 4 8 S X R l b T 4 8 S X R l b U x v Y 2 F 0 a W 9 u P j x J d G V t V H l w Z T 5 G b 3 J t d W x h P C 9 J d G V t V H l w Z T 4 8 S X R l b V B h d G g + U 2 V j d G l v b j E v U 2 F s Z T I v U m V t b 3 Z l Z C U y M E N v b H V t b n M 8 L 0 l 0 Z W 1 Q Y X R o P j w v S X R l b U x v Y 2 F 0 a W 9 u P j x T d G F i b G V F b n R y a W V z I C 8 + P C 9 J d G V t P j x J d G V t P j x J d G V t T G 9 j Y X R p b 2 4 + P E l 0 Z W 1 U e X B l P k Z v c m 1 1 b G E 8 L 0 l 0 Z W 1 U e X B l P j x J d G V t U G F 0 a D 5 T Z W N 0 a W 9 u M S 9 T Y W x l M i 9 D a G F u Z 2 V k J T I w V H l w Z T w v S X R l b V B h d G g + P C 9 J d G V t T G 9 j Y X R p b 2 4 + P F N 0 Y W J s Z U V u d H J p Z X M g L z 4 8 L 0 l 0 Z W 0 + P E l 0 Z W 0 + P E l 0 Z W 1 M b 2 N h d G l v b j 4 8 S X R l b V R 5 c G U + R m 9 y b X V s Y T w v S X R l b V R 5 c G U + P E l 0 Z W 1 Q Y X R o P l N l Y 3 R p b 2 4 x L 1 N h b G U y L 1 J l b m F t Z W Q l M j B D b 2 x 1 b W 5 z P C 9 J d G V t U G F 0 a D 4 8 L 0 l 0 Z W 1 M b 2 N h d G l v b j 4 8 U 3 R h Y m x l R W 5 0 c m l l c y A v P j w v S X R l b T 4 8 S X R l b T 4 8 S X R l b U x v Y 2 F 0 a W 9 u P j x J d G V t V H l w Z T 5 G b 3 J t d W x h P C 9 J d G V t V H l w Z T 4 8 S X R l b V B h d G g + U 2 V j d G l v b j E v U 2 F s Z T I v Q 2 h h b m d l Z C U y M F R 5 c G U x P C 9 J d G V t U G F 0 a D 4 8 L 0 l 0 Z W 1 M b 2 N h d G l v b j 4 8 U 3 R h Y m x l R W 5 0 c m l l c y A v P j w v S X R l b T 4 8 S X R l b T 4 8 S X R l b U x v Y 2 F 0 a W 9 u P j x J d G V t V H l w Z T 5 G b 3 J t d W x h P C 9 J d G V t V H l w Z T 4 8 S X R l b V B h d G g + U 2 V j d G l v b j E v U 2 F s Z T I v U m V u Y W 1 l Z C U y M E N v b H V t b n M x P C 9 J d G V t U G F 0 a D 4 8 L 0 l 0 Z W 1 M b 2 N h d G l v b j 4 8 U 3 R h Y m x l R W 5 0 c m l l c y A v P j w v S X R l b T 4 8 L 0 l 0 Z W 1 z P j w v T G 9 j Y W x Q Y W N r Y W d l T W V 0 Y W R h d G F G a W x l P h Y A A A B Q S w U G A A A A A A A A A A A A A A A A A A A A A A A A J g E A A A E A A A D Q j J 3 f A R X R E Y x 6 A M B P w p f r A Q A A A H Y R v k y a V x d F v w D 1 F Z B G z h k A A A A A A g A A A A A A E G Y A A A A B A A A g A A A A 2 F c 6 B a h S E G H H s S Q U B U w V 4 M u n V I p j b B Y s T g h S + p g L h 2 U A A A A A D o A A A A A C A A A g A A A A O U 9 v M 6 3 J 8 F H f / M B j W V D Q Q + S H 5 / Q L 7 y y E W m 5 o 8 c 0 0 A 4 l Q A A A A I T c K z b 5 d P s l z J K w c z B v 0 k p v Z k A e J S b K c M g 3 x 4 t O + A I y 9 t j g L 7 h 6 r u e i S H v L f F w A 8 g V P N 1 q M F 7 3 C 1 f S h C 7 H k d d X H i 7 J p b g s x 9 3 x s m P b F v H S N A A A A A x w T W K v o i j n h i f B J x d v 4 s f a Q g X 9 N u n L 9 T s k q D m 9 I o K H n G x c x 2 W I 4 q T p 8 y 2 u x t c O J K y b j v l o p 4 P U q P b n s y 8 n 9 e z w = = < / D a t a M a s h u p > 
</file>

<file path=customXml/item15.xml>��< ? x m l   v e r s i o n = " 1 . 0 "   e n c o d i n g = " U T F - 1 6 " ? > < G e m i n i   x m l n s = " h t t p : / / g e m i n i / p i v o t c u s t o m i z a t i o n / T a b l e X M L _ S a l e 2 _ 1 b e 5 3 d d d - 2 2 8 9 - 4 b e 7 - b 2 5 c - 9 6 d d e 6 6 d 2 5 c c " > < 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 O r d e r D a t e K e y < / s t r i n g > < / k e y > < v a l u e > < i n t > 1 5 3 < / i n t > < / v a l u e > < / i t e m > < i t e m > < k e y > < s t r i n g > D u e D a t e K e y < / s t r i n g > < / k e y > < v a l u e > < i n t > 1 3 8 < / i n t > < / v a l u e > < / i t e m > < i t e m > < k e y > < s t r i n g > S h i p D a t e K e y < / s t r i n g > < / k e y > < v a l u e > < i n t > 1 4 0 < / i n t > < / v a l u e > < / i t e m > < i t e m > < k e y > < s t r i n g > C u s t o m e r K e y < / s t r i n g > < / k e y > < v a l u e > < i n t > 1 4 6 < / 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 U n i t P r i c e < / s t r i n g > < / k e y > < v a l u e > < i n t > 1 1 3 < / i n t > < / v a l u e > < / i t e m > < i t e m > < k e y > < s t r i n g > E x t e n d e d A m o u n t < / s t r i n g > < / k e y > < v a l u e > < i n t > 1 7 6 < / i n t > < / v a l u e > < / i t e m > < i t e m > < k e y > < s t r i n g > U n i t P r i c e D i s c o u n t P c t < / s t r i n g > < / k e y > < v a l u e > < i n t > 2 0 5 < / i n t > < / v a l u e > < / i t e m > < i t e m > < k e y > < s t r i n g > D i s c o u n t A m o u n t < / s t r i n g > < / k e y > < v a l u e > < i n t > 1 7 3 < / i n t > < / v a l u e > < / i t e m > < i t e m > < k e y > < s t r i n g > P r o d u c t S t a n d a r d C o s t < / s t r i n g > < / k e y > < v a l u e > < i n t > 2 0 8 < / i n t > < / v a l u e > < / i t e m > < i t e m > < k e y > < s t r i n g > T a x A m t < / s t r i n g > < / k e y > < v a l u e > < i n t > 1 0 0 < / i n t > < / v a l u e > < / i t e m > < i t e m > < k e y > < s t r i n g > F r e i g h t < / s t r i n g > < / k e y > < v a l u e > < i n t > 9 7 < / i n t > < / v a l u e > < / i t e m > < i t e m > < k e y > < s t r i n g > O r d e r D a t e < / s t r i n g > < / k e y > < v a l u e > < i n t > 1 2 5 < / i n t > < / v a l u e > < / i t e m > < i t e m > < k e y > < s t r i n g > D u e D a t e < / s t r i n g > < / k e y > < v a l u e > < i n t > 1 1 0 < / i n t > < / v a l u e > < / i t e m > < i t e m > < k e y > < s t r i n g > S h i p D a t e < / s t r i n g > < / k e y > < v a l u e > < i n t > 1 1 2 < / i n t > < / v a l u e > < / i t e m > < i t e m > < k e y > < s t r i n g > Y e a r < / s t r i n g > < / k e y > < v a l u e > < i n t > 7 6 < / i n t > < / v a l u e > < / i t e m > < i t e m > < k e y > < s t r i n g > M o n t h   N u m b e r < / s t r i n g > < / k e y > < v a l u e > < i n t > 1 6 2 < / i n t > < / v a l u e > < / i t e m > < i t e m > < k e y > < s t r i n g > M o n t h   F u l l   N a m e < / s t r i n g > < / k e y > < v a l u e > < i n t > 1 7 5 < / i n t > < / v a l u e > < / i t e m > < i t e m > < k e y > < s t r i n g > Q u a r t e r O f Y e a r < / s t r i n g > < / k e y > < v a l u e > < i n t > 1 5 6 < / i n t > < / v a l u e > < / i t e m > < i t e m > < k e y > < s t r i n g > Q u a r t e r < / s t r i n g > < / k e y > < v a l u e > < i n t > 1 0 4 < / i n t > < / v a l u e > < / i t e m > < i t e m > < k e y > < s t r i n g > Y e a r M o n t h < / s t r i n g > < / k e y > < v a l u e > < i n t > 1 2 8 < / i n t > < / v a l u e > < / i t e m > < i t e m > < k e y > < s t r i n g > W e e k d a y   N u m b e r < / s t r i n g > < / k e y > < v a l u e > < i n t > 1 8 0 < / i n t > < / v a l u e > < / i t e m > < i t e m > < k e y > < s t r i n g > W e e k d a y   N a m e < / s t r i n g > < / k e y > < v a l u e > < i n t > 1 6 2 < / i n t > < / v a l u e > < / i t e m > < i t e m > < k e y > < s t r i n g > F i n a n c i a l   M o n t h < / s t r i n g > < / k e y > < v a l u e > < i n t > 1 6 6 < / i n t > < / v a l u e > < / i t e m > < i t e m > < k e y > < s t r i n g > F i n a n c i a l   Q u a r t e r < / s t r i n g > < / k e y > < v a l u e > < i n t > 1 7 5 < / i n t > < / v a l u e > < / i t e m > < i t e m > < k e y > < s t r i n g > S a l e s   A m o u n t < / s t r i n g > < / k e y > < v a l u e > < i n t > 1 4 8 < / i n t > < / v a l u e > < / i t e m > < i t e m > < k e y > < s t r i n g > P r o d u c t i o n C o s t < / s t r i n g > < / k e y > < v a l u e > < i n t > 1 6 3 < / i n t > < / v a l u e > < / i t e m > < i t e m > < k e y > < s t r i n g > P r o f i t < / s t r i n g > < / k e y > < v a l u e > < i n t > 8 6 < / i n t > < / v a l u e > < / i t e m > < i t e m > < k e y > < s t r i n g > U n i t   p r i c e < / s t r i n g > < / k e y > < v a l u e > < i n t > 1 1 7 < / i n t > < / v a l u e > < / i t e m > < i t e m > < k e y > < s t r i n g > P r o d u c t N a m e < / s t r i n g > < / k e y > < v a l u e > < i n t > 1 4 9 < / i n t > < / v a l u e > < / i t e m > < i t e m > < k e y > < s t r i n g > S t a n d a r d C o s t < / s t r i n g > < / k e y > < v a l u e > < i n t > 1 4 7 < / i n t > < / v a l u e > < / i t e m > < i t e m > < k e y > < s t r i n g > F u l l N a m e < / s t r i n g > < / k e y > < v a l u e > < i n t > 1 1 5 < / i n t > < / v a l u e > < / i t e m > < i t e m > < k e y > < s t r i n g > P r o d u c t   N a m e < / s t r i n g > < / k e y > < v a l u e > < i n t > 1 5 3 < / i n t > < / v a l u e > < / i t e m > < i t e m > < k e y > < s t r i n g > U n i t P < / s t r i n g > < / k e y > < v a l u e > < i n t > 8 5 < / 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 T a x A m t < / s t r i n g > < / k e y > < v a l u e > < i n t > 1 7 < / i n t > < / v a l u e > < / i t e m > < i t e m > < k e y > < s t r i n g > F r e i g h t < / s t r i n g > < / k e y > < v a l u e > < i n t > 1 8 < / i n t > < / v a l u e > < / i t e m > < i t e m > < k e y > < s t r i n g > O r d e r D a t e < / s t r i n g > < / k e y > < v a l u e > < i n t > 1 9 < / i n t > < / v a l u e > < / i t e m > < i t e m > < k e y > < s t r i n g > D u e D a t e < / s t r i n g > < / k e y > < v a l u e > < i n t > 2 0 < / i n t > < / v a l u e > < / i t e m > < i t e m > < k e y > < s t r i n g > S h i p D a t e < / s t r i n g > < / k e y > < v a l u e > < i n t > 2 1 < / i n t > < / v a l u e > < / i t e m > < i t e m > < k e y > < s t r i n g > Y e a r < / s t r i n g > < / k e y > < v a l u e > < i n t > 2 2 < / i n t > < / v a l u e > < / i t e m > < i t e m > < k e y > < s t r i n g > M o n t h   N u m b e r < / s t r i n g > < / k e y > < v a l u e > < i n t > 2 3 < / i n t > < / v a l u e > < / i t e m > < i t e m > < k e y > < s t r i n g > M o n t h   F u l l   N a m e < / s t r i n g > < / k e y > < v a l u e > < i n t > 2 4 < / i n t > < / v a l u e > < / i t e m > < i t e m > < k e y > < s t r i n g > Q u a r t e r O f Y e a r < / s t r i n g > < / k e y > < v a l u e > < i n t > 2 5 < / i n t > < / v a l u e > < / i t e m > < i t e m > < k e y > < s t r i n g > Q u a r t e r < / s t r i n g > < / k e y > < v a l u e > < i n t > 2 6 < / i n t > < / v a l u e > < / i t e m > < i t e m > < k e y > < s t r i n g > Y e a r M o n t h < / s t r i n g > < / k e y > < v a l u e > < i n t > 2 7 < / i n t > < / v a l u e > < / i t e m > < i t e m > < k e y > < s t r i n g > W e e k d a y   N u m b e r < / s t r i n g > < / k e y > < v a l u e > < i n t > 2 8 < / i n t > < / v a l u e > < / i t e m > < i t e m > < k e y > < s t r i n g > W e e k d a y   N a m e < / s t r i n g > < / k e y > < v a l u e > < i n t > 2 9 < / i n t > < / v a l u e > < / i t e m > < i t e m > < k e y > < s t r i n g > F i n a n c i a l   M o n t h < / s t r i n g > < / k e y > < v a l u e > < i n t > 3 0 < / i n t > < / v a l u e > < / i t e m > < i t e m > < k e y > < s t r i n g > F i n a n c i a l   Q u a r t e r < / s t r i n g > < / k e y > < v a l u e > < i n t > 3 1 < / i n t > < / v a l u e > < / i t e m > < i t e m > < k e y > < s t r i n g > S a l e s   A m o u n t < / s t r i n g > < / k e y > < v a l u e > < i n t > 3 2 < / i n t > < / v a l u e > < / i t e m > < i t e m > < k e y > < s t r i n g > P r o d u c t i o n C o s t < / s t r i n g > < / k e y > < v a l u e > < i n t > 3 3 < / i n t > < / v a l u e > < / i t e m > < i t e m > < k e y > < s t r i n g > P r o f i t < / s t r i n g > < / k e y > < v a l u e > < i n t > 3 4 < / i n t > < / v a l u e > < / i t e m > < i t e m > < k e y > < s t r i n g > U n i t   p r i c e < / s t r i n g > < / k e y > < v a l u e > < i n t > 3 5 < / i n t > < / v a l u e > < / i t e m > < i t e m > < k e y > < s t r i n g > P r o d u c t N a m e < / s t r i n g > < / k e y > < v a l u e > < i n t > 3 6 < / i n t > < / v a l u e > < / i t e m > < i t e m > < k e y > < s t r i n g > S t a n d a r d C o s t < / s t r i n g > < / k e y > < v a l u e > < i n t > 3 7 < / i n t > < / v a l u e > < / i t e m > < i t e m > < k e y > < s t r i n g > F u l l N a m e < / s t r i n g > < / k e y > < v a l u e > < i n t > 3 8 < / i n t > < / v a l u e > < / i t e m > < i t e m > < k e y > < s t r i n g > P r o d u c t   N a m e < / s t r i n g > < / k e y > < v a l u e > < i n t > 3 9 < / i n t > < / v a l u e > < / i t e m > < i t e m > < k e y > < s t r i n g > U n i t P < / s t r i n g > < / k e y > < v a l u e > < i n t > 4 0 < / 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T a b l e X M L _ D i m P r o d u c t _ 8 5 8 0 6 d 2 8 - 9 0 2 0 - 4 9 8 6 - 9 4 8 c - 4 6 1 c b 1 1 5 3 f 9 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 U n i t   p r i c e < / s t r i n g > < / k e y > < v a l u e > < i n t > 1 1 7 < / i n t > < / v a l u e > < / i t e m > < i t e m > < k e y > < s t r i n g > P r o d u c t S u b c a t e g o r y K e y < / s t r i n g > < / k e y > < v a l u e > < i n t > 2 2 8 < / i n t > < / v a l u e > < / i t e m > < i t e m > < k e y > < s t r i n g > P r o d u c t N a m e < / s t r i n g > < / k e y > < v a l u e > < i n t > 1 4 9 < / i n t > < / v a l u e > < / i t e m > < i t e m > < k e y > < s t r i n g > S t a n d a r d C o s t < / s t r i n g > < / k e y > < v a l u e > < i n t > 1 4 7 < / i n t > < / v a l u e > < / i t e m > < / C o l u m n W i d t h s > < C o l u m n D i s p l a y I n d e x > < i t e m > < k e y > < s t r i n g > P r o d u c t K e y < / s t r i n g > < / k e y > < v a l u e > < i n t > 0 < / i n t > < / v a l u e > < / i t e m > < i t e m > < k e y > < s t r i n g > U n i t   p r i c e < / s t r i n g > < / k e y > < v a l u e > < i n t > 1 < / i n t > < / v a l u e > < / i t e m > < i t e m > < k e y > < s t r i n g > P r o d u c t S u b c a t e g o r y K e y < / s t r i n g > < / k e y > < v a l u e > < i n t > 2 < / i n t > < / v a l u e > < / i t e m > < i t e m > < k e y > < s t r i n g > P r o d u c t N a m e < / s t r i n g > < / k e y > < v a l u e > < i n t > 3 < / i n t > < / v a l u e > < / i t e m > < i t e m > < k e y > < s t r i n g > S t a n d a r d C o s t < / 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 C o l u m n s \ E n g l i s h O c c u p a t i o n < / K e y > < / D i a g r a m O b j e c t K e y > < D i a g r a m O b j e c t K e y > < K e y > C o l u m n s \ H o u s e O w n e r F l a g < / K e y > < / D i a g r a m O b j e c t K e y > < D i a g r a m O b j e c t K e y > < K e y > C o l u m n s \ N u m b e r C a r s O w n e d < / K e y > < / D i a g r a m O b j e c t K e y > < D i a g r a m O b j e c t K e y > < K e y > C o l u m n s \ A d d r e s s L i n e 1 < / 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 C o l u m n s \ F i r s t N a m e < / K e y > < / a : K e y > < a : V a l u e   i : t y p e = " M e a s u r e G r i d N o d e V i e w S t a t e " > < C o l u m n > 3 < / C o l u m n > < L a y e d O u t > t r u e < / L a y e d O u t > < / a : V a l u e > < / a : K e y V a l u e O f D i a g r a m O b j e c t K e y a n y T y p e z b w N T n L X > < a : K e y V a l u e O f D i a g r a m O b j e c t K e y a n y T y p e z b w N T n L X > < a : K e y > < K e y > C o l u m n s \ M i d d l e N a m e < / K e y > < / a : K e y > < a : V a l u e   i : t y p e = " M e a s u r e G r i d N o d e V i e w S t a t e " > < C o l u m n > 4 < / C o l u m n > < L a y e d O u t > t r u e < / L a y e d O u t > < / a : V a l u e > < / a : K e y V a l u e O f D i a g r a m O b j e c t K e y a n y T y p e z b w N T n L X > < a : K e y V a l u e O f D i a g r a m O b j e c t K e y a n y T y p e z b w N T n L X > < a : K e y > < K e y > C o l u m n s \ L a s t N a m e < / K e y > < / a : K e y > < a : V a l u e   i : t y p e = " M e a s u r e G r i d N o d e V i e w S t a t e " > < C o l u m n > 5 < / C o l u m n > < L a y e d O u t > t r u e < / L a y e d O u t > < / a : V a l u e > < / a : K e y V a l u e O f D i a g r a m O b j e c t K e y a n y T y p e z b w N T n L X > < a : K e y V a l u e O f D i a g r a m O b j e c t K e y a n y T y p e z b w N T n L X > < a : K e y > < K e y > C o l u m n s \ N a m e S t y l e < / K e y > < / a : K e y > < a : V a l u e   i : t y p e = " M e a s u r e G r i d N o d e V i e w S t a t e " > < C o l u m n > 6 < / C o l u m n > < L a y e d O u t > t r u e < / L a y e d O u t > < / a : V a l u e > < / a : K e y V a l u e O f D i a g r a m O b j e c t K e y a n y T y p e z b w N T n L X > < a : K e y V a l u e O f D i a g r a m O b j e c t K e y a n y T y p e z b w N T n L X > < a : K e y > < K e y > C o l u m n s \ B i r t h D a t e < / K e y > < / a : K e y > < a : V a l u e   i : t y p e = " M e a s u r e G r i d N o d e V i e w S t a t e " > < C o l u m n > 7 < / C o l u m n > < L a y e d O u t > t r u e < / L a y e d O u t > < / a : V a l u e > < / a : K e y V a l u e O f D i a g r a m O b j e c t K e y a n y T y p e z b w N T n L X > < a : K e y V a l u e O f D i a g r a m O b j e c t K e y a n y T y p e z b w N T n L X > < a : K e y > < K e y > C o l u m n s \ M a r i t a l S t a t u s < / K e y > < / a : K e y > < a : V a l u e   i : t y p e = " M e a s u r e G r i d N o d e V i e w S t a t e " > < C o l u m n > 8 < / C o l u m n > < L a y e d O u t > t r u e < / L a y e d O u t > < / a : V a l u e > < / a : K e y V a l u e O f D i a g r a m O b j e c t K e y a n y T y p e z b w N T n L X > < a : K e y V a l u e O f D i a g r a m O b j e c t K e y a n y T y p e z b w N T n L X > < a : K e y > < K e y > C o l u m n s \ G e n d e r < / K e y > < / a : K e y > < a : V a l u e   i : t y p e = " M e a s u r e G r i d N o d e V i e w S t a t e " > < C o l u m n > 9 < / C o l u m n > < L a y e d O u t > t r u e < / L a y e d O u t > < / a : V a l u e > < / a : K e y V a l u e O f D i a g r a m O b j e c t K e y a n y T y p e z b w N T n L X > < a : K e y V a l u e O f D i a g r a m O b j e c t K e y a n y T y p e z b w N T n L X > < a : K e y > < K e y > C o l u m n s \ E m a i l A d d r e s s < / K e y > < / a : K e y > < a : V a l u e   i : t y p e = " M e a s u r e G r i d N o d e V i e w S t a t e " > < C o l u m n > 1 0 < / C o l u m n > < L a y e d O u t > t r u e < / L a y e d O u t > < / a : V a l u e > < / a : K e y V a l u e O f D i a g r a m O b j e c t K e y a n y T y p e z b w N T n L X > < a : K e y V a l u e O f D i a g r a m O b j e c t K e y a n y T y p e z b w N T n L X > < a : K e y > < K e y > C o l u m n s \ Y e a r l y I n c o m e < / K e y > < / a : K e y > < a : V a l u e   i : t y p e = " M e a s u r e G r i d N o d e V i e w S t a t e " > < C o l u m n > 1 1 < / C o l u m n > < L a y e d O u t > t r u e < / L a y e d O u t > < / a : V a l u e > < / a : K e y V a l u e O f D i a g r a m O b j e c t K e y a n y T y p e z b w N T n L X > < a : K e y V a l u e O f D i a g r a m O b j e c t K e y a n y T y p e z b w N T n L X > < a : K e y > < K e y > C o l u m n s \ T o t a l C h i l d r e n < / K e y > < / a : K e y > < a : V a l u e   i : t y p e = " M e a s u r e G r i d N o d e V i e w S t a t e " > < C o l u m n > 1 2 < / C o l u m n > < L a y e d O u t > t r u e < / L a y e d O u t > < / a : V a l u e > < / a : K e y V a l u e O f D i a g r a m O b j e c t K e y a n y T y p e z b w N T n L X > < a : K e y V a l u e O f D i a g r a m O b j e c t K e y a n y T y p e z b w N T n L X > < a : K e y > < K e y > C o l u m n s \ N u m b e r C h i l d r e n A t H o m e < / K e y > < / a : K e y > < a : V a l u e   i : t y p e = " M e a s u r e G r i d N o d e V i e w S t a t e " > < C o l u m n > 1 3 < / C o l u m n > < L a y e d O u t > t r u e < / L a y e d O u t > < / a : V a l u e > < / a : K e y V a l u e O f D i a g r a m O b j e c t K e y a n y T y p e z b w N T n L X > < a : K e y V a l u e O f D i a g r a m O b j e c t K e y a n y T y p e z b w N T n L X > < a : K e y > < K e y > C o l u m n s \ E n g l i s h E d u c a t i o n < / K e y > < / a : K e y > < a : V a l u e   i : t y p e = " M e a s u r e G r i d N o d e V i e w S t a t e " > < C o l u m n > 1 4 < / C o l u m n > < L a y e d O u t > t r u e < / L a y e d O u t > < / a : V a l u e > < / a : K e y V a l u e O f D i a g r a m O b j e c t K e y a n y T y p e z b w N T n L X > < a : K e y V a l u e O f D i a g r a m O b j e c t K e y a n y T y p e z b w N T n L X > < a : K e y > < K e y > C o l u m n s \ E n g l i s h O c c u p a t i o n < / K e y > < / a : K e y > < a : V a l u e   i : t y p e = " M e a s u r e G r i d N o d e V i e w S t a t e " > < C o l u m n > 1 5 < / C o l u m n > < L a y e d O u t > t r u e < / L a y e d O u t > < / a : V a l u e > < / a : K e y V a l u e O f D i a g r a m O b j e c t K e y a n y T y p e z b w N T n L X > < a : K e y V a l u e O f D i a g r a m O b j e c t K e y a n y T y p e z b w N T n L X > < a : K e y > < K e y > C o l u m n s \ H o u s e O w n e r F l a g < / K e y > < / a : K e y > < a : V a l u e   i : t y p e = " M e a s u r e G r i d N o d e V i e w S t a t e " > < C o l u m n > 1 6 < / C o l u m n > < L a y e d O u t > t r u e < / L a y e d O u t > < / a : V a l u e > < / a : K e y V a l u e O f D i a g r a m O b j e c t K e y a n y T y p e z b w N T n L X > < a : K e y V a l u e O f D i a g r a m O b j e c t K e y a n y T y p e z b w N T n L X > < a : K e y > < K e y > C o l u m n s \ N u m b e r C a r s O w n e d < / K e y > < / a : K e y > < a : V a l u e   i : t y p e = " M e a s u r e G r i d N o d e V i e w S t a t e " > < C o l u m n > 1 7 < / C o l u m n > < L a y e d O u t > t r u e < / L a y e d O u t > < / a : V a l u e > < / a : K e y V a l u e O f D i a g r a m O b j e c t K e y a n y T y p e z b w N T n L X > < a : K e y V a l u e O f D i a g r a m O b j e c t K e y a n y T y p e z b w N T n L X > < a : K e y > < K e y > C o l u m n s \ A d d r e s s L i n e 1 < / K e y > < / a : K e y > < a : V a l u e   i : t y p e = " M e a s u r e G r i d N o d e V i e w S t a t e " > < C o l u m n > 1 8 < / C o l u m n > < L a y e d O u t > t r u e < / L a y e d O u t > < / a : V a l u e > < / a : K e y V a l u e O f D i a g r a m O b j e c t K e y a n y T y p e z b w N T n L X > < a : K e y V a l u e O f D i a g r a m O b j e c t K e y a n y T y p e z b w N T n L X > < a : K e y > < K e y > C o l u m n s \ P h o n e < / K e y > < / a : K e y > < a : V a l u e   i : t y p e = " M e a s u r e G r i d N o d e V i e w S t a t e " > < C o l u m n > 1 9 < / C o l u m n > < L a y e d O u t > t r u e < / L a y e d O u t > < / a : V a l u e > < / a : K e y V a l u e O f D i a g r a m O b j e c t K e y a n y T y p e z b w N T n L X > < a : K e y V a l u e O f D i a g r a m O b j e c t K e y a n y T y p e z b w N T n L X > < a : K e y > < K e y > C o l u m n s \ D a t e F i r s t P u r c h a s e < / K e y > < / a : K e y > < a : V a l u e   i : t y p e = " M e a s u r e G r i d N o d e V i e w S t a t e " > < C o l u m n > 2 0 < / C o l u m n > < L a y e d O u t > t r u e < / L a y e d O u t > < / a : V a l u e > < / a : K e y V a l u e O f D i a g r a m O b j e c t K e y a n y T y p e z b w N T n L X > < a : K e y V a l u e O f D i a g r a m O b j e c t K e y a n y T y p e z b w N T n L X > < a : K e y > < K e y > C o l u m n s \ C o m m u t e D i s t a n c e < / K e y > < / a : K e y > < a : V a l u e   i : t y p e = " M e a s u r e G r i d N o d e V i e w S t a t e " > < C o l u m n > 2 1 < / C o l u m n > < L a y e d O u t > t r u e < / L a y e d O u t > < / a : V a l u e > < / a : K e y V a l u e O f D i a g r a m O b j e c t K e y a n y T y p e z b w N T n L X > < / V i e w S t a t e s > < / D i a g r a m M a n a g e r . S e r i a l i z a b l e D i a g r a m > < D i a g r a m M a n a g e r . S e r i a l i z a b l e D i a g r a m > < A d a p t e r   i : t y p e = " M e a s u r e D i a g r a m S a n d b o x A d a p t e r " > < T a b l e N a m e > P r o d u c t _ S u b 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 P r o d u c t _ S u b 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 C o l u m n s \ P r o d u c t S u b c a t e g o r y K e y < / K e y > < / D i a g r a m O b j e c t K e y > < D i a g r a m O b j e c t K e y > < K e y > C o l u m n s \ P r o d u c t N a m e < / K e y > < / D i a g r a m O b j e c t K e y > < D i a g r a m O b j e c t K e y > < K e y > C o l u m n s \ S t a n d a r d C o s t < / K e y > < / D i a g r a m O b j e c t K e y > < D i a g r a m O b j e c t K e y > < K e y > C o l u m n s \ E n g l i s h P r o d u c t S u b c a t e g o r y N a m e 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 C o l u m n s \ S t a n d a r d C o s t < / K e y > < / a : K e y > < a : V a l u e   i : t y p e = " M e a s u r e G r i d N o d e V i e w S t a t e " > < C o l u m n > 4 < / C o l u m n > < L a y e d O u t > t r u e < / L a y e d O u t > < / a : V a l u e > < / a : K e y V a l u e O f D i a g r a m O b j e c t K e y a n y T y p e z b w N T n L X > < a : K e y V a l u e O f D i a g r a m O b j e c t K e y a n y T y p e z b w N T n L X > < a : K e y > < K e y > C o l u m n s \ E n g l i s h P r o d u c t S u b c a t e g o r y N a m e < / K e y > < / a : K e y > < a : V a l u e   i : t y p e = " M e a s u r e G r i d N o d e V i e w S t a t e " > < C o l u m n > 5 < / C o l u m n > < L a y e d O u t > t r u e < / L a y e d O u t > < / a : V a l u e > < / a : K e y V a l u e O f D i a g r a m O b j e c t K e y a n y T y p e z b w N T n L X > < a : K e y V a l u e O f D i a g r a m O b j e c t K e y a n y T y p e z b w N T n L X > < a : K e y > < K e y > C o l u m n s \ P r o d u c t C a t e g o r y K e y < / K e y > < / a : K e y > < a : V a l u e   i : t y p e = " M e a s u r e G r i d N o d e V i e w S t a t e " > < C o l u m n > 6 < / C o l u m n > < L a y e d O u t > t r u e < / L a y e d O u t > < / a : V a l u e > < / a : K e y V a l u e O f D i a g r a m O b j e c t K e y a n y T y p e z b w N T n L X > < / V i e w S t a t e s > < / D i a g r a m M a n a g e r . S e r i a l i z a b l e D i a g r a m > < D i a g r a m M a n a g e r . S e r i a l i z a b l e D i a g r a m > < A d a p t e r   i : t y p e = " M e a s u r e D i a g r a m S a n d b o x A d a p t e r " > < T a b l e N a m e > D i m P r o d C a t e g o r y 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 C o l u m n s \ E n g l i s h P r o d u c t C a t e g o r y N a m e 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 C o l u m n s \ E n g l i s h P r o d u c t C a t e g o r y N a m e < / K e y > < / a : K e y > < a : V a l u e   i : t y p e = " M e a s u r e G r i d N o d e V i e w S t a t e " > < C o l u m n > 1 < / C o l u m n > < L a y e d O u t > t r u e < / L a y e d O u t > < / a : V a l u e > < / a : K e y V a l u e O f D i a g r a m O b j e c t K e y a n y T y p e z b w N T n L X > < / V i e w S t a t e s > < / D i a g r a m M a n a g e r . S e r i a l i z a b l e D i a g r a m > < D i a g r a m M a n a g e r . S e r i a l i z a b l e D i a g r a m > < A d a p t e r   i : t y p e = " M e a s u r e D i a g r a m S a n d b o x A d a p t e r " > < T a b l e N a m e > D i m P r o d S u b C a t e g o r y 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 C o l u m n s \ P r o d u c t S u b c a t e g o r y K e y < / K e y > < / D i a g r a m O b j e c t K e y > < D i a g r a m O b j e c t K e y > < K e y > C o l u m n s \ E n g l i s h P r o d u c t S u b c a t e g o r y N a m e 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 C o l u m n s \ P r o d u c t S u b c a t e g o r y K e y < / K e y > < / a : K e y > < a : V a l u e   i : t y p e = " M e a s u r e G r i d N o d e V i e w S t a t e " > < L a y e d O u t > t r u e < / L a y e d O u t > < / a : V a l u e > < / a : K e y V a l u e O f D i a g r a m O b j e c t K e y a n y T y p e z b w N T n L X > < a : K e y V a l u e O f D i a g r a m O b j e c t K e y a n y T y p e z b w N T n L X > < a : K e y > < K e y > C o l u m n s \ E n g l i s h P r o d u c t S u b c a t e g o r y N a m e < / K e y > < / a : K e y > < a : V a l u e   i : t y p e = " M e a s u r e G r i d N o d e V i e w S t a t e " > < C o l u m n > 1 < / C o l u m n > < L a y e d O u t > t r u e < / L a y e d O u t > < / a : V a l u e > < / a : K e y V a l u e O f D i a g r a m O b j e c t K e y a n y T y p e z b w N T n L X > < a : K e y V a l u e O f D i a g r a m O b j e c t K e y a n y T y p e z b w N T n L X > < a : K e y > < K e y > C o l u m n s \ P r o d u c t C a t e g o r y K e y < / 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 C o l u m n s \ P r o d u c t S u b c a t e g o r y K e y < / K e y > < / D i a g r a m O b j e c t K e y > < D i a g r a m O b j e c t K e y > < K e y > C o l u m n s \ P r o d u c t N a m e < / K e y > < / D i a g r a m O b j e c t K e y > < D i a g r a m O b j e c t K e y > < K e y > C o l u m n s \ S t a n d a r d C o s t < / K e y > < / D i a g r a m O b j e c t K e y > < D i a g r a m O b j e c t K e y > < K e y > C o l u m n s \ E n g l i s h P r o d u c t S u b c a t e g o r y N a m e < / K e y > < / D i a g r a m O b j e c t K e y > < D i a g r a m O b j e c t K e y > < K e y > C o l u m n s \ P r o d u c t C a t e g o r y K e y < / K e y > < / D i a g r a m O b j e c t K e y > < D i a g r a m O b j e c t K e y > < K e y > C o l u m n s \ E n g l i s h P r o d u c t C a t e g o r y N a m e 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 C o l u m n s \ S t a n d a r d C o s t < / K e y > < / a : K e y > < a : V a l u e   i : t y p e = " M e a s u r e G r i d N o d e V i e w S t a t e " > < C o l u m n > 4 < / C o l u m n > < L a y e d O u t > t r u e < / L a y e d O u t > < / a : V a l u e > < / a : K e y V a l u e O f D i a g r a m O b j e c t K e y a n y T y p e z b w N T n L X > < a : K e y V a l u e O f D i a g r a m O b j e c t K e y a n y T y p e z b w N T n L X > < a : K e y > < K e y > C o l u m n s \ E n g l i s h P r o d u c t S u b c a t e g o r y N a m e < / K e y > < / a : K e y > < a : V a l u e   i : t y p e = " M e a s u r e G r i d N o d e V i e w S t a t e " > < C o l u m n > 5 < / C o l u m n > < L a y e d O u t > t r u e < / L a y e d O u t > < / a : V a l u e > < / a : K e y V a l u e O f D i a g r a m O b j e c t K e y a n y T y p e z b w N T n L X > < a : K e y V a l u e O f D i a g r a m O b j e c t K e y a n y T y p e z b w N T n L X > < a : K e y > < K e y > C o l u m n s \ P r o d u c t C a t e g o r y K e y < / K e y > < / a : K e y > < a : V a l u e   i : t y p e = " M e a s u r e G r i d N o d e V i e w S t a t e " > < C o l u m n > 6 < / C o l u m n > < L a y e d O u t > t r u e < / L a y e d O u t > < / a : V a l u e > < / a : K e y V a l u e O f D i a g r a m O b j e c t K e y a n y T y p e z b w N T n L X > < a : K e y V a l u e O f D i a g r a m O b j e c t K e y a n y T y p e z b w N T n L X > < a : K e y > < K e y > C o l u m n s \ E n g l i s h P r o d u c t C a t e g o r y N a m e < / 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 T a g s \ T a b l e s \ & l t ; T a b l e s \ D i m P r o d u c t & g t ; < / K e y > < / D i a g r a m O b j e c t K e y > < D i a g r a m O b j e c t K e y > < K e y > D y n a m i c   T a g s \ T a b l e s \ & l t ; T a b l e s \ D i m P r o d S u b C a t e g o r y & g t ; < / K e y > < / D i a g r a m O b j e c t K e y > < D i a g r a m O b j e c t K e y > < K e y > D y n a m i c   T a g s \ T a b l e s \ & l t ; T a b l e s \ D i m P r o d C a t e g o r y & g t ; < / K e y > < / D i a g r a m O b j e c t K e y > < D i a g r a m O b j e c t K e y > < K e y > D y n a m i c   T a g s \ T a b l e s \ & l t ; T a b l e s \ P r o d u c t _ L o o k u p & g t ; < / K e y > < / D i a g r a m O b j e c t K e y > < D i a g r a m O b j e c t K e y > < K e y > D y n a m i c   T a g s \ T a b l e s \ & l t ; T a b l e s \ D i m c u s t o m e r & g t ; < / K e y > < / D i a g r a m O b j e c t K e y > < D i a g r a m O b j e c t K e y > < K e y > D y n a m i c   T a g s \ T a b l e s \ & l t ; T a b l e s \ P r o d u c t _ S u b & g t ; < / K e y > < / D i a g r a m O b j e c t K e y > < D i a g r a m O b j e c t K e y > < K e y > D y n a m i c   T a g s \ T a b l e s \ & l t ; T a b l e s \ S a l e 2 & g t ; < / K e y > < / D i a g r a m O b j e c t K e y > < D i a g r a m O b j e c t K e y > < K e y > T a b l e s \ S a l e s < / K e y > < / D i a g r a m O b j e c t K e y > < D i a g r a m O b j e c t K e y > < K e y > T a b l e s \ S a l e s \ C o l u m n s \ P r o d u c t K e y < / K e y > < / D i a g r a m O b j e c t K e y > < D i a g r a m O b j e c t K e y > < K e y > T a b l e s \ S a l e s \ C o l u m n s \ O r d e r D a t e K e y < / K e y > < / D i a g r a m O b j e c t K e y > < D i a g r a m O b j e c t K e y > < K e y > T a b l e s \ S a l e s \ C o l u m n s \ D u e D a t e K e y < / K e y > < / D i a g r a m O b j e c t K e y > < D i a g r a m O b j e c t K e y > < K e y > T a b l e s \ S a l e s \ C o l u m n s \ S h i p D a t e K e y < / K e y > < / D i a g r a m O b j e c t K e y > < D i a g r a m O b j e c t K e y > < K e y > T a b l e s \ S a l e s \ C o l u m n s \ C u s t o m e r K e y < / K e y > < / D i a g r a m O b j e c t K e y > < D i a g r a m O b j e c t K e y > < K e y > T a b l e s \ S a l e s \ C o l u m n s \ P r o m o t i o n K e y < / K e y > < / D i a g r a m O b j e c t K e y > < D i a g r a m O b j e c t K e y > < K e y > T a b l e s \ S a l e s \ C o l u m n s \ C u r r e n c y K e y < / K e y > < / D i a g r a m O b j e c t K e y > < D i a g r a m O b j e c t K e y > < K e y > T a b l e s \ S a l e s \ C o l u m n s \ S a l e s T e r r i t o r y K e y < / K e y > < / D i a g r a m O b j e c t K e y > < D i a g r a m O b j e c t K e y > < K e y > T a b l e s \ S a l e s \ C o l u m n s \ S a l e s O r d e r N u m b e r < / K e y > < / D i a g r a m O b j e c t K e y > < D i a g r a m O b j e c t K e y > < K e y > T a b l e s \ S a l e s \ C o l u m n s \ S a l e s O r d e r L i n e N u m b e r < / K e y > < / D i a g r a m O b j e c t K e y > < D i a g r a m O b j e c t K e y > < K e y > T a b l e s \ S a l e s \ C o l u m n s \ R e v i s i o n N u m b e r < / K e y > < / D i a g r a m O b j e c t K e y > < D i a g r a m O b j e c t K e y > < K e y > T a b l e s \ S a l e s \ C o l u m n s \ O r d e r Q u a n t i t y < / K e y > < / D i a g r a m O b j e c t K e y > < D i a g r a m O b j e c t K e y > < K e y > T a b l e s \ S a l e s \ C o l u m n s \ U n i t P r i c e < / K e y > < / D i a g r a m O b j e c t K e y > < D i a g r a m O b j e c t K e y > < K e y > T a b l e s \ S a l e s \ C o l u m n s \ E x t e n d e d A m o u n t < / K e y > < / D i a g r a m O b j e c t K e y > < D i a g r a m O b j e c t K e y > < K e y > T a b l e s \ S a l e s \ C o l u m n s \ U n i t P r i c e D i s c o u n t P c t < / K e y > < / D i a g r a m O b j e c t K e y > < D i a g r a m O b j e c t K e y > < K e y > T a b l e s \ S a l e s \ C o l u m n s \ D i s c o u n t A m o u n t < / K e y > < / D i a g r a m O b j e c t K e y > < D i a g r a m O b j e c t K e y > < K e y > T a b l e s \ S a l e s \ C o l u m n s \ P r o d u c t S t a n d a r d C o s t < / K e y > < / D i a g r a m O b j e c t K e y > < D i a g r a m O b j e c t K e y > < K e y > T a b l e s \ S a l e s \ C o l u m n s \ T a x A m t < / K e y > < / D i a g r a m O b j e c t K e y > < D i a g r a m O b j e c t K e y > < K e y > T a b l e s \ S a l e s \ C o l u m n s \ F r e i g h t < / K e y > < / D i a g r a m O b j e c t K e y > < D i a g r a m O b j e c t K e y > < K e y > T a b l e s \ S a l e s \ C o l u m n s \ O r d e r D a t e < / K e y > < / D i a g r a m O b j e c t K e y > < D i a g r a m O b j e c t K e y > < K e y > T a b l e s \ S a l e s \ C o l u m n s \ D u e D a t e < / K e y > < / D i a g r a m O b j e c t K e y > < D i a g r a m O b j e c t K e y > < K e y > T a b l e s \ S a l e s \ C o l u m n s \ S h i p D a t e < / K e y > < / D i a g r a m O b j e c t K e y > < D i a g r a m O b j e c t K e y > < K e y > T a b l e s \ S a l e s \ C o l u m n s \ Y e a r < / K e y > < / D i a g r a m O b j e c t K e y > < D i a g r a m O b j e c t K e y > < K e y > T a b l e s \ S a l e s \ C o l u m n s \ M o n t h   N u m b e r < / K e y > < / D i a g r a m O b j e c t K e y > < D i a g r a m O b j e c t K e y > < K e y > T a b l e s \ S a l e s \ C o l u m n s \ M o n t h   F u l l   N a m e < / K e y > < / D i a g r a m O b j e c t K e y > < D i a g r a m O b j e c t K e y > < K e y > T a b l e s \ S a l e s \ C o l u m n s \ Q u a r t e r O f Y e a r < / K e y > < / D i a g r a m O b j e c t K e y > < D i a g r a m O b j e c t K e y > < K e y > T a b l e s \ S a l e s \ C o l u m n s \ Q u a r t e r < / K e y > < / D i a g r a m O b j e c t K e y > < D i a g r a m O b j e c t K e y > < K e y > T a b l e s \ S a l e s \ C o l u m n s \ Y e a r M o n t h < / K e y > < / D i a g r a m O b j e c t K e y > < D i a g r a m O b j e c t K e y > < K e y > T a b l e s \ S a l e s \ C o l u m n s \ W e e k d a y   N u m b e r < / K e y > < / D i a g r a m O b j e c t K e y > < D i a g r a m O b j e c t K e y > < K e y > T a b l e s \ S a l e s \ C o l u m n s \ W e e k d a y   N a m e < / K e y > < / D i a g r a m O b j e c t K e y > < D i a g r a m O b j e c t K e y > < K e y > T a b l e s \ S a l e s \ C o l u m n s \ F i n a n c i a l   M o n t h < / K e y > < / D i a g r a m O b j e c t K e y > < D i a g r a m O b j e c t K e y > < K e y > T a b l e s \ S a l e s \ C o l u m n s \ F i n a n c i a l   Q u a r t e r < / K e y > < / D i a g r a m O b j e c t K e y > < D i a g r a m O b j e c t K e y > < K e y > T a b l e s \ S a l e s \ C o l u m n s \ S a l e s   A m o u n t < / K e y > < / D i a g r a m O b j e c t K e y > < D i a g r a m O b j e c t K e y > < K e y > T a b l e s \ S a l e s \ C o l u m n s \ P r o d u c t i o n C o s t < / K e y > < / D i a g r a m O b j e c t K e y > < D i a g r a m O b j e c t K e y > < K e y > T a b l e s \ S a l e s \ C o l u m n s \ P r o f i t < / K e y > < / D i a g r a m O b j e c t K e y > < D i a g r a m O b j e c t K e y > < K e y > T a b l e s \ S a l e s \ C o l u m n s \ P r o d u c t   N a m e < / K e y > < / D i a g r a m O b j e c t K e y > < D i a g r a m O b j e c t K e y > < K e y > T a b l e s \ S a l e s \ T a b l e s \ S a l e s \ C o l u m n s \ P r o d u c t   N a m e \ A d d i t i o n a l   I n f o \ E r r o r < / K e y > < / D i a g r a m O b j e c t K e y > < D i a g r a m O b j e c t K e y > < K e y > T a b l e s \ S a l e s \ C o l u m n s \ U n i t   P r i c e < / K e y > < / D i a g r a m O b j e c t K e y > < D i a g r a m O b j e c t K e y > < K e y > T a b l e s \ S a l e s \ T a b l e s \ S a l e s \ C o l u m n s \ U n i t   P r i c e \ A d d i t i o n a l   I n f o \ E r r o r < / K e y > < / D i a g r a m O b j e c t K e y > < D i a g r a m O b j e c t K e y > < K e y > T a b l e s \ S a l e s \ C o l u m n s \ F u l l N a m e < / K e y > < / D i a g r a m O b j e c t K e y > < D i a g r a m O b j e c t K e y > < K e y > T a b l e s \ S a l e s \ T a b l e s \ S a l e s \ C o l u m n s \ F u l l N a m e \ A d d i t i o n a l   I n f o \ E r r o r < / K e y > < / D i a g r a m O b j e c t K e y > < D i a g r a m O b j e c t K e y > < K e y > T a b l e s \ S a l e s \ M e a s u r e s \ S u m   o f   S a l e s   A m o u n t < / K e y > < / D i a g r a m O b j e c t K e y > < D i a g r a m O b j e c t K e y > < K e y > T a b l e s \ S a l e s \ S u m   o f   S a l e s   A m o u n t \ A d d i t i o n a l   I n f o \ I m p l i c i t   M e a s u r e < / K e y > < / D i a g r a m O b j e c t K e y > < D i a g r a m O b j e c t K e y > < K e y > T a b l e s \ S a l e s \ M e a s u r e s \ S u m   o f   U n i t   P r i c e < / K e y > < / D i a g r a m O b j e c t K e y > < D i a g r a m O b j e c t K e y > < K e y > T a b l e s \ S a l e s \ T a b l e s \ S a l e s \ M e a s u r e s \ S u m   o f   U n i t   P r i c e \ A d d i t i o n a l   I n f o \ E r r o r < / K e y > < / D i a g r a m O b j e c t K e y > < D i a g r a m O b j e c t K e y > < K e y > T a b l e s \ S a l e s \ S u m   o f   U n i t   P r i c e \ A d d i t i o n a l   I n f o \ I m p l i c i t   M e a s u r e < / K e y > < / D i a g r a m O b j e c t K e y > < D i a g r a m O b j e c t K e y > < K e y > T a b l e s \ S a l e s \ M e a s u r e s \ S u m   o f   P r o d u c t i o n C o s t < / K e y > < / D i a g r a m O b j e c t K e y > < D i a g r a m O b j e c t K e y > < K e y > T a b l e s \ S a l e s \ S u m   o f   P r o d u c t i o n C o s t \ A d d i t i o n a l   I n f o \ I m p l i c i t   M e a s u r e < / K e y > < / D i a g r a m O b j e c t K e y > < D i a g r a m O b j e c t K e y > < K e y > T a b l e s \ S a l e s \ M e a s u r e s \ S u m   o f   P r o f i t   2 < / K e y > < / D i a g r a m O b j e c t K e y > < D i a g r a m O b j e c t K e y > < K e y > T a b l e s \ S a l e s \ S u m   o f   P r o f i t   2 \ A d d i t i o n a l   I n f o \ I m p l i c i t   M e a s u r e < / K e y > < / D i a g r a m O b j e c t K e y > < D i a g r a m O b j e c t K e y > < K e y > T a b l e s \ D i m P r o d u c t < / K e y > < / D i a g r a m O b j e c t K e y > < D i a g r a m O b j e c t K e y > < K e y > T a b l e s \ D i m P r o d u c t \ C o l u m n s \ P r o d u c t K e y < / K e y > < / D i a g r a m O b j e c t K e y > < D i a g r a m O b j e c t K e y > < K e y > T a b l e s \ D i m P r o d u c t \ C o l u m n s \ U n i t   p r i c e < / K e y > < / D i a g r a m O b j e c t K e y > < D i a g r a m O b j e c t K e y > < K e y > T a b l e s \ D i m P r o d u c t \ C o l u m n s \ P r o d u c t S u b c a t e g o r y K e y < / K e y > < / D i a g r a m O b j e c t K e y > < D i a g r a m O b j e c t K e y > < K e y > T a b l e s \ D i m P r o d u c t \ C o l u m n s \ P r o d u c t N a m e < / K e y > < / D i a g r a m O b j e c t K e y > < D i a g r a m O b j e c t K e y > < K e y > T a b l e s \ D i m P r o d u c t \ C o l u m n s \ S t a n d a r d C o s t < / K e y > < / D i a g r a m O b j e c t K e y > < D i a g r a m O b j e c t K e y > < K e y > T a b l e s \ D i m P r o d S u b C a t e g o r y < / K e y > < / D i a g r a m O b j e c t K e y > < D i a g r a m O b j e c t K e y > < K e y > T a b l e s \ D i m P r o d S u b C a t e g o r y \ C o l u m n s \ P r o d u c t S u b c a t e g o r y K e y < / K e y > < / D i a g r a m O b j e c t K e y > < D i a g r a m O b j e c t K e y > < K e y > T a b l e s \ D i m P r o d S u b C a t e g o r y \ C o l u m n s \ E n g l i s h P r o d u c t S u b c a t e g o r y N a m e < / K e y > < / D i a g r a m O b j e c t K e y > < D i a g r a m O b j e c t K e y > < K e y > T a b l e s \ D i m P r o d S u b C a t e g o r y \ C o l u m n s \ P r o d u c t C a t e g o r y K e y < / K e y > < / D i a g r a m O b j e c t K e y > < D i a g r a m O b j e c t K e y > < K e y > T a b l e s \ D i m P r o d C a t e g o r y < / K e y > < / D i a g r a m O b j e c t K e y > < D i a g r a m O b j e c t K e y > < K e y > T a b l e s \ D i m P r o d C a t e g o r y \ C o l u m n s \ P r o d u c t C a t e g o r y K e y < / K e y > < / D i a g r a m O b j e c t K e y > < D i a g r a m O b j e c t K e y > < K e y > T a b l e s \ D i m P r o d C a t e g o r y \ C o l u m n s \ E n g l i s h P r o d u c t C a t e g o r y N a m e < / K e y > < / D i a g r a m O b j e c t K e y > < D i a g r a m O b j e c t K e y > < K e y > T a b l e s \ P r o d u c t _ L o o k u p < / K e y > < / D i a g r a m O b j e c t K e y > < D i a g r a m O b j e c t K e y > < K e y > T a b l e s \ P r o d u c t _ L o o k u p \ C o l u m n s \ P r o d u c t K e y < / K e y > < / D i a g r a m O b j e c t K e y > < D i a g r a m O b j e c t K e y > < K e y > T a b l e s \ P r o d u c t _ L o o k u p \ C o l u m n s \ U n i t   p r i c e < / K e y > < / D i a g r a m O b j e c t K e y > < D i a g r a m O b j e c t K e y > < K e y > T a b l e s \ P r o d u c t _ L o o k u p \ C o l u m n s \ P r o d u c t S u b c a t e g o r y K e y < / K e y > < / D i a g r a m O b j e c t K e y > < D i a g r a m O b j e c t K e y > < K e y > T a b l e s \ P r o d u c t _ L o o k u p \ C o l u m n s \ P r o d u c t N a m e < / K e y > < / D i a g r a m O b j e c t K e y > < D i a g r a m O b j e c t K e y > < K e y > T a b l e s \ P r o d u c t _ L o o k u p \ C o l u m n s \ S t a n d a r d C o s t < / K e y > < / D i a g r a m O b j e c t K e y > < D i a g r a m O b j e c t K e y > < K e y > T a b l e s \ P r o d u c t _ L o o k u p \ C o l u m n s \ E n g l i s h P r o d u c t S u b c a t e g o r y N a m e < / K e y > < / D i a g r a m O b j e c t K e y > < D i a g r a m O b j e c t K e y > < K e y > T a b l e s \ P r o d u c t _ L o o k u p \ C o l u m n s \ P r o d u c t C a t e g o r y K e y < / K e y > < / D i a g r a m O b j e c t K e y > < D i a g r a m O b j e c t K e y > < K e y > T a b l e s \ P r o d u c t _ L o o k u p \ C o l u m n s \ E n g l i s h P r o d u c t C a t e g o r y N a m e < / 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 T a b l e s \ D i m c u s t o m e r \ C o l u m n s \ F i r s t N a m e < / K e y > < / D i a g r a m O b j e c t K e y > < D i a g r a m O b j e c t K e y > < K e y > T a b l e s \ D i m c u s t o m e r \ C o l u m n s \ M i d d l e N a m e < / K e y > < / D i a g r a m O b j e c t K e y > < D i a g r a m O b j e c t K e y > < K e y > T a b l e s \ D i m c u s t o m e r \ C o l u m n s \ L a s t N a m e < / K e y > < / D i a g r a m O b j e c t K e y > < D i a g r a m O b j e c t K e y > < K e y > T a b l e s \ D i m c u s t o m e r \ C o l u m n s \ N a m e S t y l e < / K e y > < / D i a g r a m O b j e c t K e y > < D i a g r a m O b j e c t K e y > < K e y > T a b l e s \ D i m c u s t o m e r \ C o l u m n s \ B i r t h D a t e < / K e y > < / D i a g r a m O b j e c t K e y > < D i a g r a m O b j e c t K e y > < K e y > T a b l e s \ D i m c u s t o m e r \ C o l u m n s \ M a r i t a l S t a t u s < / K e y > < / D i a g r a m O b j e c t K e y > < D i a g r a m O b j e c t K e y > < K e y > T a b l e s \ D i m c u s t o m e r \ C o l u m n s \ G e n d e r < / K e y > < / D i a g r a m O b j e c t K e y > < D i a g r a m O b j e c t K e y > < K e y > T a b l e s \ D i m c u s t o m e r \ C o l u m n s \ E m a i l A d d r e s s < / K e y > < / D i a g r a m O b j e c t K e y > < D i a g r a m O b j e c t K e y > < K e y > T a b l e s \ D i m c u s t o m e r \ C o l u m n s \ Y e a r l y I n c o m e < / K e y > < / D i a g r a m O b j e c t K e y > < D i a g r a m O b j e c t K e y > < K e y > T a b l e s \ D i m c u s t o m e r \ C o l u m n s \ T o t a l C h i l d r e n < / K e y > < / D i a g r a m O b j e c t K e y > < D i a g r a m O b j e c t K e y > < K e y > T a b l e s \ D i m c u s t o m e r \ C o l u m n s \ N u m b e r C h i l d r e n A t H o m e < / K e y > < / D i a g r a m O b j e c t K e y > < D i a g r a m O b j e c t K e y > < K e y > T a b l e s \ D i m c u s t o m e r \ C o l u m n s \ E n g l i s h E d u c a t i o n < / K e y > < / D i a g r a m O b j e c t K e y > < D i a g r a m O b j e c t K e y > < K e y > T a b l e s \ D i m c u s t o m e r \ C o l u m n s \ E n g l i s h O c c u p a t i o n 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 T a b l e s \ D i m c u s t o m e r \ C o l u m n s \ P h o n e < / K e y > < / D i a g r a m O b j e c t K e y > < D i a g r a m O b j e c t K e y > < K e y > T a b l e s \ D i m c u s t o m e r \ C o l u m n s \ D a t e F i r s t P u r c h a s e < / K e y > < / D i a g r a m O b j e c t K e y > < D i a g r a m O b j e c t K e y > < K e y > T a b l e s \ D i m c u s t o m e r \ C o l u m n s \ C o m m u t e D i s t a n c e < / K e y > < / D i a g r a m O b j e c t K e y > < D i a g r a m O b j e c t K e y > < K e y > T a b l e s \ P r o d u c t _ S u b < / K e y > < / D i a g r a m O b j e c t K e y > < D i a g r a m O b j e c t K e y > < K e y > T a b l e s \ P r o d u c t _ S u b \ C o l u m n s \ P r o d u c t K e y < / K e y > < / D i a g r a m O b j e c t K e y > < D i a g r a m O b j e c t K e y > < K e y > T a b l e s \ P r o d u c t _ S u b \ C o l u m n s \ U n i t   p r i c e < / K e y > < / D i a g r a m O b j e c t K e y > < D i a g r a m O b j e c t K e y > < K e y > T a b l e s \ P r o d u c t _ S u b \ C o l u m n s \ P r o d u c t S u b c a t e g o r y K e y < / K e y > < / D i a g r a m O b j e c t K e y > < D i a g r a m O b j e c t K e y > < K e y > T a b l e s \ P r o d u c t _ S u b \ C o l u m n s \ P r o d u c t N a m e < / K e y > < / D i a g r a m O b j e c t K e y > < D i a g r a m O b j e c t K e y > < K e y > T a b l e s \ P r o d u c t _ S u b \ C o l u m n s \ S t a n d a r d C o s t < / K e y > < / D i a g r a m O b j e c t K e y > < D i a g r a m O b j e c t K e y > < K e y > T a b l e s \ P r o d u c t _ S u b \ C o l u m n s \ E n g l i s h P r o d u c t S u b c a t e g o r y N a m e < / K e y > < / D i a g r a m O b j e c t K e y > < D i a g r a m O b j e c t K e y > < K e y > T a b l e s \ P r o d u c t _ S u b \ C o l u m n s \ P r o d u c t C a t e g o r y K e y < / K e y > < / D i a g r a m O b j e c t K e y > < D i a g r a m O b j e c t K e y > < K e y > T a b l e s \ S a l e 2 < / K e y > < / D i a g r a m O b j e c t K e y > < D i a g r a m O b j e c t K e y > < K e y > T a b l e s \ S a l e 2 \ C o l u m n s \ P r o d u c t K e y < / K e y > < / D i a g r a m O b j e c t K e y > < D i a g r a m O b j e c t K e y > < K e y > T a b l e s \ S a l e 2 \ C o l u m n s \ O r d e r D a t e K e y < / K e y > < / D i a g r a m O b j e c t K e y > < D i a g r a m O b j e c t K e y > < K e y > T a b l e s \ S a l e 2 \ C o l u m n s \ D u e D a t e K e y < / K e y > < / D i a g r a m O b j e c t K e y > < D i a g r a m O b j e c t K e y > < K e y > T a b l e s \ S a l e 2 \ C o l u m n s \ S h i p D a t e K e y < / K e y > < / D i a g r a m O b j e c t K e y > < D i a g r a m O b j e c t K e y > < K e y > T a b l e s \ S a l e 2 \ C o l u m n s \ C u s t o m e r K e y < / K e y > < / D i a g r a m O b j e c t K e y > < D i a g r a m O b j e c t K e y > < K e y > T a b l e s \ S a l e 2 \ C o l u m n s \ P r o m o t i o n K e y < / K e y > < / D i a g r a m O b j e c t K e y > < D i a g r a m O b j e c t K e y > < K e y > T a b l e s \ S a l e 2 \ C o l u m n s \ C u r r e n c y K e y < / K e y > < / D i a g r a m O b j e c t K e y > < D i a g r a m O b j e c t K e y > < K e y > T a b l e s \ S a l e 2 \ C o l u m n s \ S a l e s T e r r i t o r y K e y < / K e y > < / D i a g r a m O b j e c t K e y > < D i a g r a m O b j e c t K e y > < K e y > T a b l e s \ S a l e 2 \ C o l u m n s \ S a l e s O r d e r N u m b e r < / K e y > < / D i a g r a m O b j e c t K e y > < D i a g r a m O b j e c t K e y > < K e y > T a b l e s \ S a l e 2 \ C o l u m n s \ S a l e s O r d e r L i n e N u m b e r < / K e y > < / D i a g r a m O b j e c t K e y > < D i a g r a m O b j e c t K e y > < K e y > T a b l e s \ S a l e 2 \ C o l u m n s \ R e v i s i o n N u m b e r < / K e y > < / D i a g r a m O b j e c t K e y > < D i a g r a m O b j e c t K e y > < K e y > T a b l e s \ S a l e 2 \ C o l u m n s \ O r d e r Q u a n t i t y < / K e y > < / D i a g r a m O b j e c t K e y > < D i a g r a m O b j e c t K e y > < K e y > T a b l e s \ S a l e 2 \ C o l u m n s \ U n i t P r i c e < / K e y > < / D i a g r a m O b j e c t K e y > < D i a g r a m O b j e c t K e y > < K e y > T a b l e s \ S a l e 2 \ C o l u m n s \ E x t e n d e d A m o u n t < / K e y > < / D i a g r a m O b j e c t K e y > < D i a g r a m O b j e c t K e y > < K e y > T a b l e s \ S a l e 2 \ C o l u m n s \ U n i t P r i c e D i s c o u n t P c t < / K e y > < / D i a g r a m O b j e c t K e y > < D i a g r a m O b j e c t K e y > < K e y > T a b l e s \ S a l e 2 \ C o l u m n s \ D i s c o u n t A m o u n t < / K e y > < / D i a g r a m O b j e c t K e y > < D i a g r a m O b j e c t K e y > < K e y > T a b l e s \ S a l e 2 \ C o l u m n s \ P r o d u c t S t a n d a r d C o s t < / K e y > < / D i a g r a m O b j e c t K e y > < D i a g r a m O b j e c t K e y > < K e y > T a b l e s \ S a l e 2 \ C o l u m n s \ T a x A m t < / K e y > < / D i a g r a m O b j e c t K e y > < D i a g r a m O b j e c t K e y > < K e y > T a b l e s \ S a l e 2 \ C o l u m n s \ F r e i g h t < / K e y > < / D i a g r a m O b j e c t K e y > < D i a g r a m O b j e c t K e y > < K e y > T a b l e s \ S a l e 2 \ C o l u m n s \ O r d e r D a t e < / K e y > < / D i a g r a m O b j e c t K e y > < D i a g r a m O b j e c t K e y > < K e y > T a b l e s \ S a l e 2 \ C o l u m n s \ D u e D a t e < / K e y > < / D i a g r a m O b j e c t K e y > < D i a g r a m O b j e c t K e y > < K e y > T a b l e s \ S a l e 2 \ C o l u m n s \ S h i p D a t e < / K e y > < / D i a g r a m O b j e c t K e y > < D i a g r a m O b j e c t K e y > < K e y > T a b l e s \ S a l e 2 \ C o l u m n s \ Y e a r < / K e y > < / D i a g r a m O b j e c t K e y > < D i a g r a m O b j e c t K e y > < K e y > T a b l e s \ S a l e 2 \ C o l u m n s \ M o n t h   N u m b e r < / K e y > < / D i a g r a m O b j e c t K e y > < D i a g r a m O b j e c t K e y > < K e y > T a b l e s \ S a l e 2 \ C o l u m n s \ M o n t h   F u l l   N a m e < / K e y > < / D i a g r a m O b j e c t K e y > < D i a g r a m O b j e c t K e y > < K e y > T a b l e s \ S a l e 2 \ C o l u m n s \ Q u a r t e r O f Y e a r < / K e y > < / D i a g r a m O b j e c t K e y > < D i a g r a m O b j e c t K e y > < K e y > T a b l e s \ S a l e 2 \ C o l u m n s \ Q u a r t e r < / K e y > < / D i a g r a m O b j e c t K e y > < D i a g r a m O b j e c t K e y > < K e y > T a b l e s \ S a l e 2 \ C o l u m n s \ Y e a r M o n t h < / K e y > < / D i a g r a m O b j e c t K e y > < D i a g r a m O b j e c t K e y > < K e y > T a b l e s \ S a l e 2 \ C o l u m n s \ W e e k d a y   N u m b e r < / K e y > < / D i a g r a m O b j e c t K e y > < D i a g r a m O b j e c t K e y > < K e y > T a b l e s \ S a l e 2 \ C o l u m n s \ W e e k d a y   N a m e < / K e y > < / D i a g r a m O b j e c t K e y > < D i a g r a m O b j e c t K e y > < K e y > T a b l e s \ S a l e 2 \ C o l u m n s \ F i n a n c i a l   M o n t h < / K e y > < / D i a g r a m O b j e c t K e y > < D i a g r a m O b j e c t K e y > < K e y > T a b l e s \ S a l e 2 \ C o l u m n s \ F i n a n c i a l   Q u a r t e r < / K e y > < / D i a g r a m O b j e c t K e y > < D i a g r a m O b j e c t K e y > < K e y > T a b l e s \ S a l e 2 \ C o l u m n s \ S a l e s   A m o u n t < / K e y > < / D i a g r a m O b j e c t K e y > < D i a g r a m O b j e c t K e y > < K e y > T a b l e s \ S a l e 2 \ C o l u m n s \ P r o d u c t i o n C o s t < / K e y > < / D i a g r a m O b j e c t K e y > < D i a g r a m O b j e c t K e y > < K e y > T a b l e s \ S a l e 2 \ C o l u m n s \ P r o f i t < / K e y > < / D i a g r a m O b j e c t K e y > < D i a g r a m O b j e c t K e y > < K e y > T a b l e s \ S a l e 2 \ C o l u m n s \ U n i t   p r i c e < / K e y > < / D i a g r a m O b j e c t K e y > < D i a g r a m O b j e c t K e y > < K e y > T a b l e s \ S a l e 2 \ C o l u m n s \ P r o d u c t N a m e < / K e y > < / D i a g r a m O b j e c t K e y > < D i a g r a m O b j e c t K e y > < K e y > T a b l e s \ S a l e 2 \ C o l u m n s \ S t a n d a r d C o s t < / K e y > < / D i a g r a m O b j e c t K e y > < D i a g r a m O b j e c t K e y > < K e y > T a b l e s \ S a l e 2 \ C o l u m n s \ F u l l N a m e < / K e y > < / D i a g r a m O b j e c t K e y > < D i a g r a m O b j e c t K e y > < K e y > T a b l e s \ S a l e 2 \ C o l u m n s \ P r o d u c t   N a m e < / K e y > < / D i a g r a m O b j e c t K e y > < D i a g r a m O b j e c t K e y > < K e y > T a b l e s \ S a l e 2 \ C o l u m n s \ U n i t P < / K e y > < / D i a g r a m O b j e c t K e y > < D i a g r a m O b j e c t K e y > < K e y > T a b l e s \ S a l e 2 \ M e a s u r e s \ S u m   o f   S a l e s   A m o u n t   2 < / K e y > < / D i a g r a m O b j e c t K e y > < D i a g r a m O b j e c t K e y > < K e y > T a b l e s \ S a l e 2 \ S u m   o f   S a l e s   A m o u n t   2 \ A d d i t i o n a l   I n f o \ I m p l i c i t   M e a s u r e < / K e y > < / D i a g r a m O b j e c t K e y > < D i a g r a m O b j e c t K e y > < K e y > T a b l e s \ S a l e 2 \ M e a s u r e s \ S u m   o f   P r o d u c t i o n C o s t   2 < / K e y > < / D i a g r a m O b j e c t K e y > < D i a g r a m O b j e c t K e y > < K e y > T a b l e s \ S a l e 2 \ S u m   o f   P r o d u c t i o n C o s t   2 \ A d d i t i o n a l   I n f o \ I m p l i c i t   M e a s u r e < / K e y > < / D i a g r a m O b j e c t K e y > < D i a g r a m O b j e c t K e y > < K e y > T a b l e s \ S a l e 2 \ M e a s u r e s \ C o u n t   o f   P r o d u c t N a m e < / K e y > < / D i a g r a m O b j e c t K e y > < D i a g r a m O b j e c t K e y > < K e y > T a b l e s \ S a l e 2 \ C o u n t   o f   P r o d u c t N a m e \ A d d i t i o n a l   I n f o \ I m p l i c i t   M e a s u r e < / K e y > < / D i a g r a m O b j e c t K e y > < D i a g r a m O b j e c t K e y > < K e y > T a b l e s \ S a l e 2 \ M e a s u r e s \ C o u n t   o f   F u l l N a m e < / K e y > < / D i a g r a m O b j e c t K e y > < D i a g r a m O b j e c t K e y > < K e y > T a b l e s \ S a l e 2 \ C o u n t   o f   F u l l N a m e \ A d d i t i o n a l   I n f o \ I m p l i c i t   M e a s u r e < / K e y > < / D i a g r a m O b j e c t K e y > < D i a g r a m O b j e c t K e y > < K e y > T a b l e s \ S a l e 2 \ M e a s u r e s \ S u m   o f   P r o f i t < / K e y > < / D i a g r a m O b j e c t K e y > < D i a g r a m O b j e c t K e y > < K e y > T a b l e s \ S a l e 2 \ S u m   o f   P r o f i t \ A d d i t i o n a l   I n f o \ I m p l i c i t   M e a s u r e < / K e y > < / D i a g r a m O b j e c t K e y > < D i a g r a m O b j e c t K e y > < K e y > T a b l e s \ S a l e 2 \ M e a s u r e s \ D i s t i n c t   C o u n t   o f   F u l l N a m e < / K e y > < / D i a g r a m O b j e c t K e y > < D i a g r a m O b j e c t K e y > < K e y > T a b l e s \ S a l e 2 \ D i s t i n c t   C o u n t   o f   F u l l N a m e \ A d d i t i o n a l   I n f o \ I m p l i c i t   M e a s u r e < / K e y > < / D i a g r a m O b j e c t K e y > < D i a g r a m O b j e c t K e y > < K e y > T a b l e s \ S a l e 2 \ M e a s u r e s \ C o u n t   o f   P r o d u c t   N a m e < / K e y > < / D i a g r a m O b j e c t K e y > < D i a g r a m O b j e c t K e y > < K e y > T a b l e s \ S a l e 2 \ C o u n t   o f   P r o d u c t   N a m e \ A d d i t i o n a l   I n f o \ I m p l i c i t   M e a s u r e < / K e y > < / D i a g r a m O b j e c t K e y > < D i a g r a m O b j e c t K e y > < K e y > T a b l e s \ S a l e 2 \ M e a s u r e s \ D i s t i n c t   C o u n t   o f   P r o d u c t   N a m e < / K e y > < / D i a g r a m O b j e c t K e y > < D i a g r a m O b j e c t K e y > < K e y > T a b l e s \ S a l e 2 \ D i s t i n c t   C o u n t   o f   P r o d u c t   N a m e \ A d d i t i o n a l   I n f o \ I m p l i c i t   M e a s u r e < / K e y > < / D i a g r a m O b j e c t K e y > < D i a g r a m O b j e c t K e y > < K e y > T a b l e s \ S a l e 2 \ M e a s u r e s \ S u m   o f   D u e D a t e K e y < / K e y > < / D i a g r a m O b j e c t K e y > < D i a g r a m O b j e c t K e y > < K e y > T a b l e s \ S a l e 2 \ S u m   o f   D u e D a t e K e y \ A d d i t i o n a l   I n f o \ I m p l i c i t   M e a s u r e < / K e y > < / D i a g r a m O b j e c t K e y > < D i a g r a m O b j e c t K e y > < K e y > R e l a t i o n s h i p s \ & l t ; T a b l e s \ S a l e 2 \ C o l u m n s \ P r o d u c t K e y & g t ; - & l t ; T a b l e s \ P r o d u c t _ L o o k u p \ C o l u m n s \ P r o d u c t K e y & g t ; < / K e y > < / D i a g r a m O b j e c t K e y > < D i a g r a m O b j e c t K e y > < K e y > R e l a t i o n s h i p s \ & l t ; T a b l e s \ S a l e 2 \ C o l u m n s \ P r o d u c t K e y & g t ; - & l t ; T a b l e s \ P r o d u c t _ L o o k u p \ C o l u m n s \ P r o d u c t K e y & g t ; \ F K < / K e y > < / D i a g r a m O b j e c t K e y > < D i a g r a m O b j e c t K e y > < K e y > R e l a t i o n s h i p s \ & l t ; T a b l e s \ S a l e 2 \ C o l u m n s \ P r o d u c t K e y & g t ; - & l t ; T a b l e s \ P r o d u c t _ L o o k u p \ C o l u m n s \ P r o d u c t K e y & g t ; \ P K < / K e y > < / D i a g r a m O b j e c t K e y > < D i a g r a m O b j e c t K e y > < K e y > R e l a t i o n s h i p s \ & l t ; T a b l e s \ S a l e 2 \ C o l u m n s \ P r o d u c t K e y & g t ; - & l t ; T a b l e s \ P r o d u c t _ L o o k u p \ C o l u m n s \ P r o d u c t K e y & g t ; \ C r o s s F i l t e r < / K e y > < / D i a g r a m O b j e c t K e y > < D i a g r a m O b j e c t K e y > < K e y > R e l a t i o n s h i p s \ & l t ; T a b l e s \ S a l e 2 \ C o l u m n s \ C u s t o m e r K e y & g t ; - & l t ; T a b l e s \ D i m c u s t o m e r \ C o l u m n s \ C u s t o m e r K e y & g t ; < / K e y > < / D i a g r a m O b j e c t K e y > < D i a g r a m O b j e c t K e y > < K e y > R e l a t i o n s h i p s \ & l t ; T a b l e s \ S a l e 2 \ C o l u m n s \ C u s t o m e r K e y & g t ; - & l t ; T a b l e s \ D i m c u s t o m e r \ C o l u m n s \ C u s t o m e r K e y & g t ; \ F K < / K e y > < / D i a g r a m O b j e c t K e y > < D i a g r a m O b j e c t K e y > < K e y > R e l a t i o n s h i p s \ & l t ; T a b l e s \ S a l e 2 \ C o l u m n s \ C u s t o m e r K e y & g t ; - & l t ; T a b l e s \ D i m c u s t o m e r \ C o l u m n s \ C u s t o m e r K e y & g t ; \ P K < / K e y > < / D i a g r a m O b j e c t K e y > < D i a g r a m O b j e c t K e y > < K e y > R e l a t i o n s h i p s \ & l t ; T a b l e s \ S a l e 2 \ C o l u m n s \ C u s t o m e r K e y & g t ; - & l t ; T a b l e s \ D i m c u s t o m e r \ C o l u m n s \ C u s t o m e r K e y & g t ; \ C r o s s F i l t e r < / K e y > < / D i a g r a m O b j e c t K e y > < / A l l K e y s > < S e l e c t e d K e y s > < D i a g r a m O b j e c t K e y > < K e y > T a b l e s \ S a l e s 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 T a g s \ T a b l e s \ & l t ; T a b l e s \ D i m P r o d S u b C a t e g o r y & g t ; < / K e y > < / a : K e y > < a : V a l u e   i : t y p e = " D i a g r a m D i s p l a y T a g V i e w S t a t e " > < I s N o t F i l t e r e d O u t > t r u e < / I s N o t F i l t e r e d O u t > < / a : V a l u e > < / a : K e y V a l u e O f D i a g r a m O b j e c t K e y a n y T y p e z b w N T n L X > < a : K e y V a l u e O f D i a g r a m O b j e c t K e y a n y T y p e z b w N T n L X > < a : K e y > < K e y > D y n a m i c   T a g s \ T a b l e s \ & l t ; T a b l e s \ D i m P r o d C a t e g o r y & g t ; 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 T a g s \ T a b l e s \ & l t ; T a b l e s \ P r o d u c t _ S u b & g t ; < / K e y > < / a : K e y > < a : V a l u e   i : t y p e = " D i a g r a m D i s p l a y T a g V i e w S t a t e " > < I s N o t F i l t e r e d O u t > t r u e < / I s N o t F i l t e r e d O u t > < / a : V a l u e > < / a : K e y V a l u e O f D i a g r a m O b j e c t K e y a n y T y p e z b w N T n L X > < a : K e y V a l u e O f D i a g r a m O b j e c t K e y a n y T y p e z b w N T n L X > < a : K e y > < K e y > D y n a m i c   T a g s \ T a b l e s \ & l t ; T a b l e s \ S a l e 2 & g t ; < / K e y > < / a : K e y > < a : V a l u e   i : t y p e = " D i a g r a m D i s p l a y T a g V i e w S t a t e " > < I s N o t F i l t e r e d O u t > t r u e < / I s N o t F i l t e r e d O u t > < / a : V a l u e > < / a : K e y V a l u e O f D i a g r a m O b j e c t K e y a n y T y p e z b w N T n L X > < a : K e y V a l u e O f D i a g r a m O b j e c t K e y a n y T y p e z b w N T n L X > < a : K e y > < K e y > T a b l e s \ S a l e s < / K e y > < / a : K e y > < a : V a l u e   i : t y p e = " D i a g r a m D i s p l a y N o d e V i e w S t a t e " > < H e i g h t > 1 5 0 < / H e i g h t > < I s E x p a n d e d > t r u e < / I s E x p a n d e d > < I s F o c u s e d > t r u e < / I s F o c u s e d > < L a y e d O u t > t r u e < / L a y e d O u t > < 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 T a b l e s \ S a l e s \ C o l u m n s \ D u e D a t e K e y < / K e y > < / a : K e y > < a : V a l u e   i : t y p e = " D i a g r a m D i s p l a y N o d e V i e w S t a t e " > < H e i g h t > 1 5 0 < / H e i g h t > < I s E x p a n d e d > t r u e < / I s E x p a n d e d > < W i d t h > 2 0 0 < / W i d t h > < / a : V a l u e > < / a : K e y V a l u e O f D i a g r a m O b j e c t K e y a n y T y p e z b w N T n L X > < a : K e y V a l u e O f D i a g r a m O b j e c t K e y a n y T y p e z b w N T n L X > < a : K e y > < K e y > T a b l e s \ S a l e s \ C o l u m n s \ S h i p D a t e K e y 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 T a b l e s \ S a l e s \ C o l u m n s \ P r o m o t i o n K e y < / K e y > < / a : K e y > < a : V a l u e   i : t y p e = " D i a g r a m D i s p l a y N o d e V i e w S t a t e " > < H e i g h t > 1 5 0 < / H e i g h t > < I s E x p a n d e d > t r u e < / I s E x p a n d e d > < W i d t h > 2 0 0 < / W i d t h > < / a : V a l u e > < / a : K e y V a l u e O f D i a g r a m O b j e c t K e y a n y T y p e z b w N T n L X > < a : K e y V a l u e O f D i a g r a m O b j e c t K e y a n y T y p e z b w N T n L X > < a : K e y > < K e y > T a b l e s \ S a l e s \ C o l u m n s \ C u r r e n c y K e y 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 T a b l e s \ S a l e s \ C o l u m n s \ S a l e s O r d e r N u m b e r < / K e y > < / a : K e y > < a : V a l u e   i : t y p e = " D i a g r a m D i s p l a y N o d e V i e w S t a t e " > < H e i g h t > 1 5 0 < / H e i g h t > < I s E x p a n d e d > t r u e < / I s E x p a n d e d > < W i d t h > 2 0 0 < / W i d t h > < / a : V a l u e > < / a : K e y V a l u e O f D i a g r a m O b j e c t K e y a n y T y p e z b w N T n L X > < a : K e y V a l u e O f D i a g r a m O b j e c t K e y a n y T y p e z b w N T n L X > < a : K e y > < K e y > T a b l e s \ S a l e s \ C o l u m n s \ S a l e s O r d e r L i n e N u m b e r < / K e y > < / a : K e y > < a : V a l u e   i : t y p e = " D i a g r a m D i s p l a y N o d e V i e w S t a t e " > < H e i g h t > 1 5 0 < / H e i g h t > < I s E x p a n d e d > t r u e < / I s E x p a n d e d > < W i d t h > 2 0 0 < / W i d t h > < / a : V a l u e > < / a : K e y V a l u e O f D i a g r a m O b j e c t K e y a n y T y p e z b w N T n L X > < a : K e y V a l u e O f D i a g r a m O b j e c t K e y a n y T y p e z b w N T n L X > < a : K e y > < K e y > T a b l e s \ S a l e s \ C o l u m n s \ R e v i s i o n N u m b e r < / K e y > < / a : K e y > < a : V a l u e   i : t y p e = " D i a g r a m D i s p l a y N o d e V i e w S t a t e " > < H e i g h t > 1 5 0 < / H e i g h t > < I s E x p a n d e d > t r u e < / I s E x p a n d e d > < W i d t h > 2 0 0 < / W i d t h > < / a : V a l u e > < / a : K e y V a l u e O f D i a g r a m O b j e c t K e y a n y T y p e z b w N T n L X > < a : K e y V a l u e O f D i a g r a m O b j e c t K e y a n y T y p e z b w N T n L X > < a : K e y > < K e y > T a b l e s \ S a l e s \ C o l u m n s \ O r d e r Q u a n t i t y 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 T a b l e s \ S a l e s \ C o l u m n s \ E x t e n d e d A m o u n t < / K e y > < / a : K e y > < a : V a l u e   i : t y p e = " D i a g r a m D i s p l a y N o d e V i e w S t a t e " > < H e i g h t > 1 5 0 < / H e i g h t > < I s E x p a n d e d > t r u e < / I s E x p a n d e d > < W i d t h > 2 0 0 < / W i d t h > < / a : V a l u e > < / a : K e y V a l u e O f D i a g r a m O b j e c t K e y a n y T y p e z b w N T n L X > < a : K e y V a l u e O f D i a g r a m O b j e c t K e y a n y T y p e z b w N T n L X > < a : K e y > < K e y > T a b l e s \ S a l e s \ C o l u m n s \ U n i t P r i c e D i s c o u n t P c t < / K e y > < / a : K e y > < a : V a l u e   i : t y p e = " D i a g r a m D i s p l a y N o d e V i e w S t a t e " > < H e i g h t > 1 5 0 < / H e i g h t > < I s E x p a n d e d > t r u e < / I s E x p a n d e d > < W i d t h > 2 0 0 < / W i d t h > < / a : V a l u e > < / a : K e y V a l u e O f D i a g r a m O b j e c t K e y a n y T y p e z b w N T n L X > < a : K e y V a l u e O f D i a g r a m O b j e c t K e y a n y T y p e z b w N T n L X > < a : K e y > < K e y > T a b l e s \ S a l e s \ C o l u m n s \ D i s c o u n t A m o u n t < / K e y > < / a : K e y > < a : V a l u e   i : t y p e = " D i a g r a m D i s p l a y N o d e V i e w S t a t e " > < H e i g h t > 1 5 0 < / H e i g h t > < I s E x p a n d e d > t r u e < / I s E x p a n d e d > < W i d t h > 2 0 0 < / W i d t h > < / a : V a l u e > < / a : K e y V a l u e O f D i a g r a m O b j e c t K e y a n y T y p e z b w N T n L X > < a : K e y V a l u e O f D i a g r a m O b j e c t K e y a n y T y p e z b w N T n L X > < a : K e y > < K e y > T a b l e s \ S a l e s \ C o l u m n s \ P r o d u c t S t a n d a r d C o s t < / 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 T a b l e s \ S a l e s \ C o l u m n s \ Y e a r < / K e y > < / a : K e y > < a : V a l u e   i : t y p e = " D i a g r a m D i s p l a y N o d e V i e w S t a t e " > < H e i g h t > 1 5 0 < / H e i g h t > < I s E x p a n d e d > t r u e < / I s E x p a n d e d > < W i d t h > 2 0 0 < / W i d t h > < / a : V a l u e > < / a : K e y V a l u e O f D i a g r a m O b j e c t K e y a n y T y p e z b w N T n L X > < a : K e y V a l u e O f D i a g r a m O b j e c t K e y a n y T y p e z b w N T n L X > < a : K e y > < K e y > T a b l e s \ S a l e s \ C o l u m n s \ M o n t h   N u m b e r < / K e y > < / a : K e y > < a : V a l u e   i : t y p e = " D i a g r a m D i s p l a y N o d e V i e w S t a t e " > < H e i g h t > 1 5 0 < / H e i g h t > < I s E x p a n d e d > t r u e < / I s E x p a n d e d > < W i d t h > 2 0 0 < / W i d t h > < / a : V a l u e > < / a : K e y V a l u e O f D i a g r a m O b j e c t K e y a n y T y p e z b w N T n L X > < a : K e y V a l u e O f D i a g r a m O b j e c t K e y a n y T y p e z b w N T n L X > < a : K e y > < K e y > T a b l e s \ S a l e s \ C o l u m n s \ M o n t h   F u l l   N a m e < / K e y > < / a : K e y > < a : V a l u e   i : t y p e = " D i a g r a m D i s p l a y N o d e V i e w S t a t e " > < H e i g h t > 1 5 0 < / H e i g h t > < I s E x p a n d e d > t r u e < / I s E x p a n d e d > < W i d t h > 2 0 0 < / W i d t h > < / a : V a l u e > < / a : K e y V a l u e O f D i a g r a m O b j e c t K e y a n y T y p e z b w N T n L X > < a : K e y V a l u e O f D i a g r a m O b j e c t K e y a n y T y p e z b w N T n L X > < a : K e y > < K e y > T a b l e s \ S a l e s \ C o l u m n s \ Q u a r t e r O f Y e a r < / K e y > < / a : K e y > < a : V a l u e   i : t y p e = " D i a g r a m D i s p l a y N o d e V i e w S t a t e " > < H e i g h t > 1 5 0 < / H e i g h t > < I s E x p a n d e d > t r u e < / I s E x p a n d e d > < W i d t h > 2 0 0 < / W i d t h > < / a : V a l u e > < / a : K e y V a l u e O f D i a g r a m O b j e c t K e y a n y T y p e z b w N T n L X > < a : K e y V a l u e O f D i a g r a m O b j e c t K e y a n y T y p e z b w N T n L X > < a : K e y > < K e y > T a b l e s \ S a l e s \ C o l u m n s \ Q u a r t e r < / K e y > < / a : K e y > < a : V a l u e   i : t y p e = " D i a g r a m D i s p l a y N o d e V i e w S t a t e " > < H e i g h t > 1 5 0 < / H e i g h t > < I s E x p a n d e d > t r u e < / I s E x p a n d e d > < W i d t h > 2 0 0 < / W i d t h > < / a : V a l u e > < / a : K e y V a l u e O f D i a g r a m O b j e c t K e y a n y T y p e z b w N T n L X > < a : K e y V a l u e O f D i a g r a m O b j e c t K e y a n y T y p e z b w N T n L X > < a : K e y > < K e y > T a b l e s \ S a l e s \ C o l u m n s \ Y e a r M o n t h < / K e y > < / a : K e y > < a : V a l u e   i : t y p e = " D i a g r a m D i s p l a y N o d e V i e w S t a t e " > < H e i g h t > 1 5 0 < / H e i g h t > < I s E x p a n d e d > t r u e < / I s E x p a n d e d > < W i d t h > 2 0 0 < / W i d t h > < / a : V a l u e > < / a : K e y V a l u e O f D i a g r a m O b j e c t K e y a n y T y p e z b w N T n L X > < a : K e y V a l u e O f D i a g r a m O b j e c t K e y a n y T y p e z b w N T n L X > < a : K e y > < K e y > T a b l e s \ S a l e s \ C o l u m n s \ W e e k d a y   N u m b e r < / K e y > < / a : K e y > < a : V a l u e   i : t y p e = " D i a g r a m D i s p l a y N o d e V i e w S t a t e " > < H e i g h t > 1 5 0 < / H e i g h t > < I s E x p a n d e d > t r u e < / I s E x p a n d e d > < W i d t h > 2 0 0 < / W i d t h > < / a : V a l u e > < / a : K e y V a l u e O f D i a g r a m O b j e c t K e y a n y T y p e z b w N T n L X > < a : K e y V a l u e O f D i a g r a m O b j e c t K e y a n y T y p e z b w N T n L X > < a : K e y > < K e y > T a b l e s \ S a l e s \ C o l u m n s \ W e e k d a y   N a m e < / K e y > < / a : K e y > < a : V a l u e   i : t y p e = " D i a g r a m D i s p l a y N o d e V i e w S t a t e " > < H e i g h t > 1 5 0 < / H e i g h t > < I s E x p a n d e d > t r u e < / I s E x p a n d e d > < W i d t h > 2 0 0 < / W i d t h > < / a : V a l u e > < / a : K e y V a l u e O f D i a g r a m O b j e c t K e y a n y T y p e z b w N T n L X > < a : K e y V a l u e O f D i a g r a m O b j e c t K e y a n y T y p e z b w N T n L X > < a : K e y > < K e y > T a b l e s \ S a l e s \ C o l u m n s \ F i n a n c i a l   M o n t h < / K e y > < / a : K e y > < a : V a l u e   i : t y p e = " D i a g r a m D i s p l a y N o d e V i e w S t a t e " > < H e i g h t > 1 5 0 < / H e i g h t > < I s E x p a n d e d > t r u e < / I s E x p a n d e d > < W i d t h > 2 0 0 < / W i d t h > < / a : V a l u e > < / a : K e y V a l u e O f D i a g r a m O b j e c t K e y a n y T y p e z b w N T n L X > < a : K e y V a l u e O f D i a g r a m O b j e c t K e y a n y T y p e z b w N T n L X > < a : K e y > < K e y > T a b l e s \ S a l e s \ C o l u m n s \ F i n a n c i a l   Q u a r t e r < / K e y > < / a : K e y > < a : V a l u e   i : t y p e = " D i a g r a m D i s p l a y N o d e V i e w S t a t e " > < H e i g h t > 1 5 0 < / H e i g h t > < I s E x p a n d e d > t r u e < / I s E x p a n d e d > < W i d t h > 2 0 0 < / W i d t h > < / a : V a l u e > < / a : K e y V a l u e O f D i a g r a m O b j e c t K e y a n y T y p e z b w N T n L X > < a : K e y V a l u e O f D i a g r a m O b j e c t K e y a n y T y p e z b w N T n L X > < a : K e y > < K e y > T a b l e s \ S a l e s \ C o l u m n s \ S a l e s   A m o u n t < / K e y > < / a : K e y > < a : V a l u e   i : t y p e = " D i a g r a m D i s p l a y N o d e V i e w S t a t e " > < H e i g h t > 1 5 0 < / H e i g h t > < I s E x p a n d e d > t r u e < / I s E x p a n d e d > < W i d t h > 2 0 0 < / W i d t h > < / a : V a l u e > < / a : K e y V a l u e O f D i a g r a m O b j e c t K e y a n y T y p e z b w N T n L X > < a : K e y V a l u e O f D i a g r a m O b j e c t K e y a n y T y p e z b w N T n L X > < a : K e y > < K e y > T a b l e s \ S a l e s \ C o l u m n s \ P r o d u c t i o n C o s t < / K e y > < / a : K e y > < a : V a l u e   i : t y p e = " D i a g r a m D i s p l a y N o d e V i e w S t a t e " > < H e i g h t > 1 5 0 < / H e i g h t > < I s E x p a n d e d > t r u e < / I s E x p a n d e d > < W i d t h > 2 0 0 < / W i d t h > < / a : V a l u e > < / a : K e y V a l u e O f D i a g r a m O b j e c t K e y a n y T y p e z b w N T n L X > < a : K e y V a l u e O f D i a g r a m O b j e c t K e y a n y T y p e z b w N T n L X > < a : K e y > < K e y > T a b l e s \ S a l e s \ C o l u m n s \ P r o f i t < / K e y > < / a : K e y > < a : V a l u e   i : t y p e = " D i a g r a m D i s p l a y N o d e V i e w S t a t e " > < H e i g h t > 1 5 0 < / H e i g h t > < I s E x p a n d e d > t r u e < / I s E x p a n d e d > < W i d t h > 2 0 0 < / W i d t h > < / a : V a l u e > < / a : K e y V a l u e O f D i a g r a m O b j e c t K e y a n y T y p e z b w N T n L X > < a : K e y V a l u e O f D i a g r a m O b j e c t K e y a n y T y p e z b w N T n L X > < a : K e y > < K e y > T a b l e s \ S a l e s \ C o l u m n s \ P r o d u c t   N a m e < / K e y > < / a : K e y > < a : V a l u e   i : t y p e = " D i a g r a m D i s p l a y N o d e V i e w S t a t e " > < H e i g h t > 1 5 0 < / H e i g h t > < I s E x p a n d e d > t r u e < / I s E x p a n d e d > < W i d t h > 2 0 0 < / W i d t h > < / a : V a l u e > < / a : K e y V a l u e O f D i a g r a m O b j e c t K e y a n y T y p e z b w N T n L X > < a : K e y V a l u e O f D i a g r a m O b j e c t K e y a n y T y p e z b w N T n L X > < a : K e y > < K e y > T a b l e s \ S a l e s \ T a b l e s \ S a l e s \ C o l u m n s \ P r o d u c t   N a m e \ A d d i t i o n a l   I n f o \ E r r o r < / K e y > < / a : K e y > < a : V a l u e   i : t y p e = " D i a g r a m D i s p l a y V i e w S t a t e I D i a g r a m T a g A d d i t i o n a l I n f o " / > < / 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 T a b l e s \ S a l e s \ T a b l e s \ S a l e s \ C o l u m n s \ U n i t   P r i c e \ A d d i t i o n a l   I n f o \ E r r o r < / K e y > < / a : K e y > < a : V a l u e   i : t y p e = " D i a g r a m D i s p l a y V i e w S t a t e I D i a g r a m T a g A d d i t i o n a l I n f o " / > < / a : K e y V a l u e O f D i a g r a m O b j e c t K e y a n y T y p e z b w N T n L X > < a : K e y V a l u e O f D i a g r a m O b j e c t K e y a n y T y p e z b w N T n L X > < a : K e y > < K e y > T a b l e s \ S a l e s \ C o l u m n s \ F u l l N a m e < / K e y > < / a : K e y > < a : V a l u e   i : t y p e = " D i a g r a m D i s p l a y N o d e V i e w S t a t e " > < H e i g h t > 1 5 0 < / H e i g h t > < I s E x p a n d e d > t r u e < / I s E x p a n d e d > < W i d t h > 2 0 0 < / W i d t h > < / a : V a l u e > < / a : K e y V a l u e O f D i a g r a m O b j e c t K e y a n y T y p e z b w N T n L X > < a : K e y V a l u e O f D i a g r a m O b j e c t K e y a n y T y p e z b w N T n L X > < a : K e y > < K e y > T a b l e s \ S a l e s \ T a b l e s \ S a l e s \ C o l u m n s \ F u l l N a m e \ A d d i t i o n a l   I n f o \ E r r o r < / K e y > < / a : K e y > < a : V a l u e   i : t y p e = " D i a g r a m D i s p l a y V i e w S t a t e I D i a g r a m T a g A d d i t i o n a l I n f o " / > < / a : K e y V a l u e O f D i a g r a m O b j e c t K e y a n y T y p e z b w N T n L X > < a : K e y V a l u e O f D i a g r a m O b j e c t K e y a n y T y p e z b w N T n L X > < a : K e y > < K e y > T a b l e s \ S a l e s \ M e a s u r e s \ S u m   o f   S a l e s   A m o u n t < / K e y > < / a : K e y > < a : V a l u e   i : t y p e = " D i a g r a m D i s p l a y N o d e V i e w S t a t e " > < H e i g h t > 1 5 0 < / H e i g h t > < I s E x p a n d e d > t r u e < / I s E x p a n d e d > < W i d t h > 2 0 0 < / W i d t h > < / a : V a l u e > < / a : K e y V a l u e O f D i a g r a m O b j e c t K e y a n y T y p e z b w N T n L X > < a : K e y V a l u e O f D i a g r a m O b j e c t K e y a n y T y p e z b w N T n L X > < a : K e y > < K e y > T a b l e s \ S a l e s \ S u m   o f   S a l e s   A m o u n t \ A d d i t i o n a l   I n f o \ I m p l i c i t   M e a s u r e < / K e y > < / a : K e y > < a : V a l u e   i : t y p e = " D i a g r a m D i s p l a y V i e w S t a t e I D i a g r a m T a g A d d i t i o n a l I n f o " / > < / a : K e y V a l u e O f D i a g r a m O b j e c t K e y a n y T y p e z b w N T n L X > < a : K e y V a l u e O f D i a g r a m O b j e c t K e y a n y T y p e z b w N T n L X > < a : K e y > < K e y > T a b l e s \ S a l e s \ M e a s u r e s \ S u m   o f   U n i t   P r i c e < / K e y > < / a : K e y > < a : V a l u e   i : t y p e = " D i a g r a m D i s p l a y N o d e V i e w S t a t e " > < H e i g h t > 1 5 0 < / H e i g h t > < I s E x p a n d e d > t r u e < / I s E x p a n d e d > < W i d t h > 2 0 0 < / W i d t h > < / a : V a l u e > < / a : K e y V a l u e O f D i a g r a m O b j e c t K e y a n y T y p e z b w N T n L X > < a : K e y V a l u e O f D i a g r a m O b j e c t K e y a n y T y p e z b w N T n L X > < a : K e y > < K e y > T a b l e s \ S a l e s \ T a b l e s \ S a l e s \ M e a s u r e s \ S u m   o f   U n i t   P r i c e \ A d d i t i o n a l   I n f o \ E r r o r < / K e y > < / a : K e y > < a : V a l u e   i : t y p e = " D i a g r a m D i s p l a y V i e w S t a t e I D i a g r a m T a g A d d i t i o n a l I n f o " / > < / a : K e y V a l u e O f D i a g r a m O b j e c t K e y a n y T y p e z b w N T n L X > < a : K e y V a l u e O f D i a g r a m O b j e c t K e y a n y T y p e z b w N T n L X > < a : K e y > < K e y > T a b l e s \ S a l e s \ S u m   o f   U n i t   P r i c e \ A d d i t i o n a l   I n f o \ I m p l i c i t   M e a s u r e < / K e y > < / a : K e y > < a : V a l u e   i : t y p e = " D i a g r a m D i s p l a y V i e w S t a t e I D i a g r a m T a g A d d i t i o n a l I n f o " / > < / a : K e y V a l u e O f D i a g r a m O b j e c t K e y a n y T y p e z b w N T n L X > < a : K e y V a l u e O f D i a g r a m O b j e c t K e y a n y T y p e z b w N T n L X > < a : K e y > < K e y > T a b l e s \ S a l e s \ M e a s u r e s \ S u m   o f   P r o d u c t i o n C o s t < / K e y > < / a : K e y > < a : V a l u e   i : t y p e = " D i a g r a m D i s p l a y N o d e V i e w S t a t e " > < H e i g h t > 1 5 0 < / H e i g h t > < I s E x p a n d e d > t r u e < / I s E x p a n d e d > < W i d t h > 2 0 0 < / W i d t h > < / a : V a l u e > < / a : K e y V a l u e O f D i a g r a m O b j e c t K e y a n y T y p e z b w N T n L X > < a : K e y V a l u e O f D i a g r a m O b j e c t K e y a n y T y p e z b w N T n L X > < a : K e y > < K e y > T a b l e s \ S a l e s \ S u m   o f   P r o d u c t i o n C o s t \ A d d i t i o n a l   I n f o \ I m p l i c i t   M e a s u r e < / K e y > < / a : K e y > < a : V a l u e   i : t y p e = " D i a g r a m D i s p l a y V i e w S t a t e I D i a g r a m T a g A d d i t i o n a l I n f o " / > < / a : K e y V a l u e O f D i a g r a m O b j e c t K e y a n y T y p e z b w N T n L X > < a : K e y V a l u e O f D i a g r a m O b j e c t K e y a n y T y p e z b w N T n L X > < a : K e y > < K e y > T a b l e s \ S a l e s \ M e a s u r e s \ S u m   o f   P r o f i t   2 < / K e y > < / a : K e y > < a : V a l u e   i : t y p e = " D i a g r a m D i s p l a y N o d e V i e w S t a t e " > < H e i g h t > 1 5 0 < / H e i g h t > < I s E x p a n d e d > t r u e < / I s E x p a n d e d > < W i d t h > 2 0 0 < / W i d t h > < / a : V a l u e > < / a : K e y V a l u e O f D i a g r a m O b j e c t K e y a n y T y p e z b w N T n L X > < a : K e y V a l u e O f D i a g r a m O b j e c t K e y a n y T y p e z b w N T n L X > < a : K e y > < K e y > T a b l e s \ S a l e s \ S u m   o f   P r o f i t   2 \ A d d i t i o n a l   I n f o \ I m p l i c i t   M e a s u r e < / K e y > < / a : K e y > < a : V a l u e   i : t y p e = " D i a g r a m D i s p l a y V i e w S t a t e I D i a g r a m T a g A d d i t i o n a l I n f o " / > < / a : K e y V a l u e O f D i a g r a m O b j e c t K e y a n y T y p e z b w N T n L X > < a : K e y V a l u e O f D i a g r a m O b j e c t K e y a n y T y p e z b w N T n L X > < a : K e y > < K e y > T a b l e s \ D i m P r o d u c t < / K e y > < / a : K e y > < a : V a l u e   i : t y p e = " D i a g r a m D i s p l a y N o d e V i e w S t a t e " > < H e i g h t > 1 5 0 < / H e i g h t > < I s E x p a n d e d > t r u e < / I s E x p a n d e d > < L a y e d O u t > t r u e < / L a y e d O u t > < L e f t > 3 2 9 . 9 0 3 8 1 0 5 6 7 6 6 5 8 < / L e f t > < T a b I n d e x > 1 < / T a b I n d e x > < W i d t h > 2 0 0 < / 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 T a b l e s \ D i m P r o d u c t \ C o l u m n s \ U n i t   p r i c e < / K e y > < / a : K e y > < a : V a l u e   i : t y p e = " D i a g r a m D i s p l a y N o d e V i e w S t a t e " > < H e i g h t > 1 5 0 < / H e i g h t > < I s E x p a n d e d > t r u e < / I s E x p a n d e d > < W i d t h > 2 0 0 < / W i d t h > < / a : V a l u e > < / a : K e y V a l u e O f D i a g r a m O b j e c t K e y a n y T y p e z b w N T n L X > < a : K e y V a l u e O f D i a g r a m O b j e c t K e y a n y T y p e z b w N T n L X > < a : K e y > < K e y > T a b l e s \ D i m P r o d u c t \ C o l u m n s \ P r o d u c t S u b c a t e g o r y K e y < / K e y > < / a : K e y > < a : V a l u e   i : t y p e = " D i a g r a m D i s p l a y N o d e V i e w S t a t e " > < H e i g h t > 1 5 0 < / H e i g h t > < I s E x p a n d e d > t r u e < / I s E x p a n d e d > < W i d t h > 2 0 0 < / W i d t h > < / a : V a l u e > < / a : K e y V a l u e O f D i a g r a m O b j e c t K e y a n y T y p e z b w N T n L X > < a : K e y V a l u e O f D i a g r a m O b j e c t K e y a n y T y p e z b w N T n L X > < a : K e y > < K e y > T a b l e s \ D i m P r o d u c t \ C o l u m n s \ P r o d u c t N a m e < / K e y > < / a : K e y > < a : V a l u e   i : t y p e = " D i a g r a m D i s p l a y N o d e V i e w S t a t e " > < H e i g h t > 1 5 0 < / H e i g h t > < I s E x p a n d e d > t r u e < / I s E x p a n d e d > < W i d t h > 2 0 0 < / W i d t h > < / a : V a l u e > < / a : K e y V a l u e O f D i a g r a m O b j e c t K e y a n y T y p e z b w N T n L X > < a : K e y V a l u e O f D i a g r a m O b j e c t K e y a n y T y p e z b w N T n L X > < a : K e y > < K e y > T a b l e s \ D i m P r o d u c t \ C o l u m n s \ S t a n d a r d C o s t < / K e y > < / a : K e y > < a : V a l u e   i : t y p e = " D i a g r a m D i s p l a y N o d e V i e w S t a t e " > < H e i g h t > 1 5 0 < / H e i g h t > < I s E x p a n d e d > t r u e < / I s E x p a n d e d > < W i d t h > 2 0 0 < / W i d t h > < / a : V a l u e > < / a : K e y V a l u e O f D i a g r a m O b j e c t K e y a n y T y p e z b w N T n L X > < a : K e y V a l u e O f D i a g r a m O b j e c t K e y a n y T y p e z b w N T n L X > < a : K e y > < K e y > T a b l e s \ D i m P r o d S u b C a t e g o r y < / K e y > < / a : K e y > < a : V a l u e   i : t y p e = " D i a g r a m D i s p l a y N o d e V i e w S t a t e " > < H e i g h t > 1 5 0 < / H e i g h t > < I s E x p a n d e d > t r u e < / I s E x p a n d e d > < L a y e d O u t > t r u e < / L a y e d O u t > < L e f t > 2 7 3 . 0 0 7 6 2 1 1 3 5 3 3 1 5 3 < / L e f t > < T a b I n d e x > 4 < / T a b I n d e x > < T o p > 2 1 0 < / T o p > < W i d t h > 2 0 0 < / W i d t h > < / a : V a l u e > < / a : K e y V a l u e O f D i a g r a m O b j e c t K e y a n y T y p e z b w N T n L X > < a : K e y V a l u e O f D i a g r a m O b j e c t K e y a n y T y p e z b w N T n L X > < a : K e y > < K e y > T a b l e s \ D i m P r o d S u b C a t e g o r y \ C o l u m n s \ P r o d u c t S u b c a t e g o r y K e y < / K e y > < / a : K e y > < a : V a l u e   i : t y p e = " D i a g r a m D i s p l a y N o d e V i e w S t a t e " > < H e i g h t > 1 5 0 < / H e i g h t > < I s E x p a n d e d > t r u e < / I s E x p a n d e d > < W i d t h > 2 0 0 < / W i d t h > < / a : V a l u e > < / a : K e y V a l u e O f D i a g r a m O b j e c t K e y a n y T y p e z b w N T n L X > < a : K e y V a l u e O f D i a g r a m O b j e c t K e y a n y T y p e z b w N T n L X > < a : K e y > < K e y > T a b l e s \ D i m P r o d S u b C a t e g o r y \ C o l u m n s \ E n g l i s h P r o d u c t S u b c a t e g o r y N a m e < / K e y > < / a : K e y > < a : V a l u e   i : t y p e = " D i a g r a m D i s p l a y N o d e V i e w S t a t e " > < H e i g h t > 1 5 0 < / H e i g h t > < I s E x p a n d e d > t r u e < / I s E x p a n d e d > < W i d t h > 2 0 0 < / W i d t h > < / a : V a l u e > < / a : K e y V a l u e O f D i a g r a m O b j e c t K e y a n y T y p e z b w N T n L X > < a : K e y V a l u e O f D i a g r a m O b j e c t K e y a n y T y p e z b w N T n L X > < a : K e y > < K e y > T a b l e s \ D i m P r o d S u b C a t e g o r y \ C o l u m n s \ P r o d u c t C a t e g o r y K e y < / K e y > < / a : K e y > < a : V a l u e   i : t y p e = " D i a g r a m D i s p l a y N o d e V i e w S t a t e " > < H e i g h t > 1 5 0 < / H e i g h t > < I s E x p a n d e d > t r u e < / I s E x p a n d e d > < W i d t h > 2 0 0 < / W i d t h > < / a : V a l u e > < / a : K e y V a l u e O f D i a g r a m O b j e c t K e y a n y T y p e z b w N T n L X > < a : K e y V a l u e O f D i a g r a m O b j e c t K e y a n y T y p e z b w N T n L X > < a : K e y > < K e y > T a b l e s \ D i m P r o d C a t e g o r y < / K e y > < / a : K e y > < a : V a l u e   i : t y p e = " D i a g r a m D i s p l a y N o d e V i e w S t a t e " > < H e i g h t > 1 5 0 < / H e i g h t > < I s E x p a n d e d > t r u e < / I s E x p a n d e d > < L a y e d O u t > t r u e < / L a y e d O u t > < T a b I n d e x > 3 < / T a b I n d e x > < T o p > 1 9 3 . 2 < / T o p > < W i d t h > 2 0 0 < / W i d t h > < / a : V a l u e > < / a : K e y V a l u e O f D i a g r a m O b j e c t K e y a n y T y p e z b w N T n L X > < a : K e y V a l u e O f D i a g r a m O b j e c t K e y a n y T y p e z b w N T n L X > < a : K e y > < K e y > T a b l e s \ D i m P r o d C a t e g o r y \ C o l u m n s \ P r o d u c t C a t e g o r y K e y < / K e y > < / a : K e y > < a : V a l u e   i : t y p e = " D i a g r a m D i s p l a y N o d e V i e w S t a t e " > < H e i g h t > 1 5 0 < / H e i g h t > < I s E x p a n d e d > t r u e < / I s E x p a n d e d > < W i d t h > 2 0 0 < / W i d t h > < / a : V a l u e > < / a : K e y V a l u e O f D i a g r a m O b j e c t K e y a n y T y p e z b w N T n L X > < a : K e y V a l u e O f D i a g r a m O b j e c t K e y a n y T y p e z b w N T n L X > < a : K e y > < K e y > T a b l e s \ D i m P r o d C a t e g o r y \ C o l u m n s \ E n g l i s h P r o d u c t C a t e g o r y N a m e < / K e y > < / a : K e y > < a : V a l u e   i : t y p e = " D i a g r a m D i s p l a y N o d e V i e w S t a t e " > < H e i g h t > 1 5 0 < / H e i g h t > < I s E x p a n d e d > t r u e < / I s E x p a n d e d > < W i d t h > 2 0 0 < / W i d t h > < / a : V a l u e > < / a : K e y V a l u e O f D i a g r a m O b j e c t K e y a n y T y p e z b w N T n L X > < a : K e y V a l u e O f D i a g r a m O b j e c t K e y a n y T y p e z b w N T n L X > < a : K e y > < K e y > T a b l e s \ P r o d u c t _ L o o k u p < / K e y > < / a : K e y > < a : V a l u e   i : t y p e = " D i a g r a m D i s p l a y N o d e V i e w S t a t e " > < H e i g h t > 1 5 0 < / H e i g h t > < I s E x p a n d e d > t r u e < / I s E x p a n d e d > < L a y e d O u t > t r u e < / L a y e d O u t > < L e f t > 5 6 9 . 9 0 3 8 1 0 5 6 7 6 6 5 8 < / L e f t > < S c r o l l V e r t i c a l O f f s e t > 3 < / S c r o l l V e r t i c a l O f f s e t > < T a b I n d e x > 2 < / T a b I n d e x > < T o p > 1 0 5 < / T o p > < W i d t h > 2 0 0 < / W i d t h > < / a : V a l u e > < / a : K e y V a l u e O f D i a g r a m O b j e c t K e y a n y T y p e z b w N T n L X > < a : K e y V a l u e O f D i a g r a m O b j e c t K e y a n y T y p e z b w N T n L X > < a : K e y > < K e y > T a b l e s \ P r o d u c t _ L o o k u p \ C o l u m n s \ P r o d u c t K e y < / K e y > < / a : K e y > < a : V a l u e   i : t y p e = " D i a g r a m D i s p l a y N o d e V i e w S t a t e " > < H e i g h t > 1 5 0 < / H e i g h t > < I s E x p a n d e d > t r u e < / I s E x p a n d e d > < W i d t h > 2 0 0 < / W i d t h > < / a : V a l u e > < / a : K e y V a l u e O f D i a g r a m O b j e c t K e y a n y T y p e z b w N T n L X > < a : K e y V a l u e O f D i a g r a m O b j e c t K e y a n y T y p e z b w N T n L X > < a : K e y > < K e y > T a b l e s \ P r o d u c t _ L o o k u p \ C o l u m n s \ U n i t   p r i c e < / K e y > < / a : K e y > < a : V a l u e   i : t y p e = " D i a g r a m D i s p l a y N o d e V i e w S t a t e " > < H e i g h t > 1 5 0 < / H e i g h t > < I s E x p a n d e d > t r u e < / I s E x p a n d e d > < W i d t h > 2 0 0 < / W i d t h > < / a : V a l u e > < / a : K e y V a l u e O f D i a g r a m O b j e c t K e y a n y T y p e z b w N T n L X > < a : K e y V a l u e O f D i a g r a m O b j e c t K e y a n y T y p e z b w N T n L X > < a : K e y > < K e y > T a b l e s \ P r o d u c t _ L o o k u p \ C o l u m n s \ P r o d u c t S u b c a t e g o r y K e y < / K e y > < / a : K e y > < a : V a l u e   i : t y p e = " D i a g r a m D i s p l a y N o d e V i e w S t a t e " > < H e i g h t > 1 5 0 < / H e i g h t > < I s E x p a n d e d > t r u e < / I s E x p a n d e d > < W i d t h > 2 0 0 < / W i d t h > < / a : V a l u e > < / a : K e y V a l u e O f D i a g r a m O b j e c t K e y a n y T y p e z b w N T n L X > < a : K e y V a l u e O f D i a g r a m O b j e c t K e y a n y T y p e z b w N T n L X > < a : K e y > < K e y > T a b l e s \ P r o d u c t _ L o o k u p \ C o l u m n s \ P r o d u c t N a m e < / K e y > < / a : K e y > < a : V a l u e   i : t y p e = " D i a g r a m D i s p l a y N o d e V i e w S t a t e " > < H e i g h t > 1 5 0 < / H e i g h t > < I s E x p a n d e d > t r u e < / I s E x p a n d e d > < W i d t h > 2 0 0 < / W i d t h > < / a : V a l u e > < / a : K e y V a l u e O f D i a g r a m O b j e c t K e y a n y T y p e z b w N T n L X > < a : K e y V a l u e O f D i a g r a m O b j e c t K e y a n y T y p e z b w N T n L X > < a : K e y > < K e y > T a b l e s \ P r o d u c t _ L o o k u p \ C o l u m n s \ S t a n d a r d C o s t < / K e y > < / a : K e y > < a : V a l u e   i : t y p e = " D i a g r a m D i s p l a y N o d e V i e w S t a t e " > < H e i g h t > 1 5 0 < / H e i g h t > < I s E x p a n d e d > t r u e < / I s E x p a n d e d > < W i d t h > 2 0 0 < / W i d t h > < / a : V a l u e > < / a : K e y V a l u e O f D i a g r a m O b j e c t K e y a n y T y p e z b w N T n L X > < a : K e y V a l u e O f D i a g r a m O b j e c t K e y a n y T y p e z b w N T n L X > < a : K e y > < K e y > T a b l e s \ P r o d u c t _ L o o k u p \ C o l u m n s \ E n g l i s h P r o d u c t S u b c a t e g o r y N a m e < / K e y > < / a : K e y > < a : V a l u e   i : t y p e = " D i a g r a m D i s p l a y N o d e V i e w S t a t e " > < H e i g h t > 1 5 0 < / H e i g h t > < I s E x p a n d e d > t r u e < / I s E x p a n d e d > < W i d t h > 2 0 0 < / W i d t h > < / a : V a l u e > < / a : K e y V a l u e O f D i a g r a m O b j e c t K e y a n y T y p e z b w N T n L X > < a : K e y V a l u e O f D i a g r a m O b j e c t K e y a n y T y p e z b w N T n L X > < a : K e y > < K e y > T a b l e s \ P r o d u c t _ L o o k u p \ C o l u m n s \ P r o d u c t C a t e g o r y K e y < / K e y > < / a : K e y > < a : V a l u e   i : t y p e = " D i a g r a m D i s p l a y N o d e V i e w S t a t e " > < H e i g h t > 1 5 0 < / H e i g h t > < I s E x p a n d e d > t r u e < / I s E x p a n d e d > < W i d t h > 2 0 0 < / W i d t h > < / a : V a l u e > < / a : K e y V a l u e O f D i a g r a m O b j e c t K e y a n y T y p e z b w N T n L X > < a : K e y V a l u e O f D i a g r a m O b j e c t K e y a n y T y p e z b w N T n L X > < a : K e y > < K e y > T a b l e s \ P r o d u c t _ L o o k u p \ C o l u m n s \ E n g l i s h P r o d u c t C a t e g o r y N a m e < / K e y > < / a : K e y > < a : V a l u e   i : t y p e = " D i a g r a m D i s p l a y N o d e V i e w S t a t e " > < H e i g h t > 1 5 0 < / H e i g h t > < I s E x p a n d e d > t r u e < / I s E x p a n d e d > < W i d t h > 2 0 0 < / W i d t h > < / a : V a l u e > < / a : K e y V a l u e O f D i a g r a m O b j e c t K e y a n y T y p e z b w N T n L X > < a : K e y V a l u e O f D i a g r a m O b j e c t K e y a n y T y p e z b w N T n L X > < a : K e y > < K e y > T a b l e s \ D i m c u s t o m e r < / K e y > < / a : K e y > < a : V a l u e   i : t y p e = " D i a g r a m D i s p l a y N o d e V i e w S t a t e " > < H e i g h t > 1 5 0 < / H e i g h t > < I s E x p a n d e d > t r u e < / I s E x p a n d e d > < L a y e d O u t > t r u e < / L a y e d O u t > < L e f t > 9 5 . 5 0 3 8 1 0 5 6 7 6 6 5 7 6 6 < / L e f t > < T a b I n d e x > 5 < / T a b I n d e x > < T o p > 3 8 5 . 7 9 9 9 9 9 9 9 9 9 9 9 9 5 < / T o p > < 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 T a b l e s \ D i m c u s t o m e r \ C o l u m n s \ N a m e S t y l e 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 T a b l e s \ D i m c u s t o m e r \ C o l u m n s \ T o t a l C h i l d r e n < / K e y > < / a : K e y > < a : V a l u e   i : t y p e = " D i a g r a m D i s p l a y N o d e V i e w S t a t e " > < H e i g h t > 1 5 0 < / H e i g h t > < I s E x p a n d e d > t r u e < / I s E x p a n d e d > < W i d t h > 2 0 0 < / W i d t h > < / a : V a l u e > < / a : K e y V a l u e O f D i a g r a m O b j e c t K e y a n y T y p e z b w N T n L X > < a : K e y V a l u e O f D i a g r a m O b j e c t K e y a n y T y p e z b w N T n L X > < a : K e y > < K e y > T a b l e s \ D i m c u s t o m e r \ C o l u m n s \ N u m b e r C h i l d r e n A t H o m e 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 T a b l e s \ P r o d u c t _ S u b < / K e y > < / a : K e y > < a : V a l u e   i : t y p e = " D i a g r a m D i s p l a y N o d e V i e w S t a t e " > < H e i g h t > 1 5 0 < / H e i g h t > < I s E x p a n d e d > t r u e < / I s E x p a n d e d > < L a y e d O u t > t r u e < / L a y e d O u t > < L e f t > 5 8 5 . 1 0 3 8 1 0 5 6 7 6 6 5 7 3 < / L e f t > < T a b I n d e x > 7 < / T a b I n d e x > < T o p > 3 1 6 . 0 9 9 9 9 9 9 9 9 9 9 9 9 7 < / T o p > < W i d t h > 2 0 0 < / W i d t h > < / a : V a l u e > < / a : K e y V a l u e O f D i a g r a m O b j e c t K e y a n y T y p e z b w N T n L X > < a : K e y V a l u e O f D i a g r a m O b j e c t K e y a n y T y p e z b w N T n L X > < a : K e y > < K e y > T a b l e s \ P r o d u c t _ S u b \ C o l u m n s \ P r o d u c t K e y < / K e y > < / a : K e y > < a : V a l u e   i : t y p e = " D i a g r a m D i s p l a y N o d e V i e w S t a t e " > < H e i g h t > 1 5 0 < / H e i g h t > < I s E x p a n d e d > t r u e < / I s E x p a n d e d > < W i d t h > 2 0 0 < / W i d t h > < / a : V a l u e > < / a : K e y V a l u e O f D i a g r a m O b j e c t K e y a n y T y p e z b w N T n L X > < a : K e y V a l u e O f D i a g r a m O b j e c t K e y a n y T y p e z b w N T n L X > < a : K e y > < K e y > T a b l e s \ P r o d u c t _ S u b \ C o l u m n s \ U n i t   p r i c e < / K e y > < / a : K e y > < a : V a l u e   i : t y p e = " D i a g r a m D i s p l a y N o d e V i e w S t a t e " > < H e i g h t > 1 5 0 < / H e i g h t > < I s E x p a n d e d > t r u e < / I s E x p a n d e d > < W i d t h > 2 0 0 < / W i d t h > < / a : V a l u e > < / a : K e y V a l u e O f D i a g r a m O b j e c t K e y a n y T y p e z b w N T n L X > < a : K e y V a l u e O f D i a g r a m O b j e c t K e y a n y T y p e z b w N T n L X > < a : K e y > < K e y > T a b l e s \ P r o d u c t _ S u b \ C o l u m n s \ P r o d u c t S u b c a t e g o r y K e y < / K e y > < / a : K e y > < a : V a l u e   i : t y p e = " D i a g r a m D i s p l a y N o d e V i e w S t a t e " > < H e i g h t > 1 5 0 < / H e i g h t > < I s E x p a n d e d > t r u e < / I s E x p a n d e d > < W i d t h > 2 0 0 < / W i d t h > < / a : V a l u e > < / a : K e y V a l u e O f D i a g r a m O b j e c t K e y a n y T y p e z b w N T n L X > < a : K e y V a l u e O f D i a g r a m O b j e c t K e y a n y T y p e z b w N T n L X > < a : K e y > < K e y > T a b l e s \ P r o d u c t _ S u b \ C o l u m n s \ P r o d u c t N a m e < / K e y > < / a : K e y > < a : V a l u e   i : t y p e = " D i a g r a m D i s p l a y N o d e V i e w S t a t e " > < H e i g h t > 1 5 0 < / H e i g h t > < I s E x p a n d e d > t r u e < / I s E x p a n d e d > < W i d t h > 2 0 0 < / W i d t h > < / a : V a l u e > < / a : K e y V a l u e O f D i a g r a m O b j e c t K e y a n y T y p e z b w N T n L X > < a : K e y V a l u e O f D i a g r a m O b j e c t K e y a n y T y p e z b w N T n L X > < a : K e y > < K e y > T a b l e s \ P r o d u c t _ S u b \ C o l u m n s \ S t a n d a r d C o s t < / K e y > < / a : K e y > < a : V a l u e   i : t y p e = " D i a g r a m D i s p l a y N o d e V i e w S t a t e " > < H e i g h t > 1 5 0 < / H e i g h t > < I s E x p a n d e d > t r u e < / I s E x p a n d e d > < W i d t h > 2 0 0 < / W i d t h > < / a : V a l u e > < / a : K e y V a l u e O f D i a g r a m O b j e c t K e y a n y T y p e z b w N T n L X > < a : K e y V a l u e O f D i a g r a m O b j e c t K e y a n y T y p e z b w N T n L X > < a : K e y > < K e y > T a b l e s \ P r o d u c t _ S u b \ C o l u m n s \ E n g l i s h P r o d u c t S u b c a t e g o r y N a m e < / K e y > < / a : K e y > < a : V a l u e   i : t y p e = " D i a g r a m D i s p l a y N o d e V i e w S t a t e " > < H e i g h t > 1 5 0 < / H e i g h t > < I s E x p a n d e d > t r u e < / I s E x p a n d e d > < W i d t h > 2 0 0 < / W i d t h > < / a : V a l u e > < / a : K e y V a l u e O f D i a g r a m O b j e c t K e y a n y T y p e z b w N T n L X > < a : K e y V a l u e O f D i a g r a m O b j e c t K e y a n y T y p e z b w N T n L X > < a : K e y > < K e y > T a b l e s \ P r o d u c t _ S u b \ C o l u m n s \ P r o d u c t C a t e g o r y K e y < / K e y > < / a : K e y > < a : V a l u e   i : t y p e = " D i a g r a m D i s p l a y N o d e V i e w S t a t e " > < H e i g h t > 1 5 0 < / H e i g h t > < I s E x p a n d e d > t r u e < / I s E x p a n d e d > < W i d t h > 2 0 0 < / W i d t h > < / a : V a l u e > < / a : K e y V a l u e O f D i a g r a m O b j e c t K e y a n y T y p e z b w N T n L X > < a : K e y V a l u e O f D i a g r a m O b j e c t K e y a n y T y p e z b w N T n L X > < a : K e y > < K e y > T a b l e s \ S a l e 2 < / K e y > < / a : K e y > < a : V a l u e   i : t y p e = " D i a g r a m D i s p l a y N o d e V i e w S t a t e " > < H e i g h t > 1 5 0 < / H e i g h t > < I s E x p a n d e d > t r u e < / I s E x p a n d e d > < L a y e d O u t > t r u e < / L a y e d O u t > < L e f t > 3 1 9 . 1 0 3 8 1 0 5 6 7 6 6 5 7 3 < / L e f t > < S c r o l l V e r t i c a l O f f s e t > 3 5 . 8 1 5 3 2 9 9 1 2 3 1 9 5 4 1 < / S c r o l l V e r t i c a l O f f s e t > < T a b I n d e x > 6 < / T a b I n d e x > < T o p > 3 7 6 . 5 < / T o p > < W i d t h > 2 0 0 < / W i d t h > < / a : V a l u e > < / a : K e y V a l u e O f D i a g r a m O b j e c t K e y a n y T y p e z b w N T n L X > < a : K e y V a l u e O f D i a g r a m O b j e c t K e y a n y T y p e z b w N T n L X > < a : K e y > < K e y > T a b l e s \ S a l e 2 \ C o l u m n s \ P r o d u c t K e y < / K e y > < / a : K e y > < a : V a l u e   i : t y p e = " D i a g r a m D i s p l a y N o d e V i e w S t a t e " > < H e i g h t > 1 5 0 < / H e i g h t > < I s E x p a n d e d > t r u e < / I s E x p a n d e d > < W i d t h > 2 0 0 < / W i d t h > < / a : V a l u e > < / a : K e y V a l u e O f D i a g r a m O b j e c t K e y a n y T y p e z b w N T n L X > < a : K e y V a l u e O f D i a g r a m O b j e c t K e y a n y T y p e z b w N T n L X > < a : K e y > < K e y > T a b l e s \ S a l e 2 \ C o l u m n s \ O r d e r D a t e K e y < / K e y > < / a : K e y > < a : V a l u e   i : t y p e = " D i a g r a m D i s p l a y N o d e V i e w S t a t e " > < H e i g h t > 1 5 0 < / H e i g h t > < I s E x p a n d e d > t r u e < / I s E x p a n d e d > < W i d t h > 2 0 0 < / W i d t h > < / a : V a l u e > < / a : K e y V a l u e O f D i a g r a m O b j e c t K e y a n y T y p e z b w N T n L X > < a : K e y V a l u e O f D i a g r a m O b j e c t K e y a n y T y p e z b w N T n L X > < a : K e y > < K e y > T a b l e s \ S a l e 2 \ C o l u m n s \ D u e D a t e K e y < / K e y > < / a : K e y > < a : V a l u e   i : t y p e = " D i a g r a m D i s p l a y N o d e V i e w S t a t e " > < H e i g h t > 1 5 0 < / H e i g h t > < I s E x p a n d e d > t r u e < / I s E x p a n d e d > < W i d t h > 2 0 0 < / W i d t h > < / a : V a l u e > < / a : K e y V a l u e O f D i a g r a m O b j e c t K e y a n y T y p e z b w N T n L X > < a : K e y V a l u e O f D i a g r a m O b j e c t K e y a n y T y p e z b w N T n L X > < a : K e y > < K e y > T a b l e s \ S a l e 2 \ C o l u m n s \ S h i p D a t e K e y < / K e y > < / a : K e y > < a : V a l u e   i : t y p e = " D i a g r a m D i s p l a y N o d e V i e w S t a t e " > < H e i g h t > 1 5 0 < / H e i g h t > < I s E x p a n d e d > t r u e < / I s E x p a n d e d > < W i d t h > 2 0 0 < / W i d t h > < / a : V a l u e > < / a : K e y V a l u e O f D i a g r a m O b j e c t K e y a n y T y p e z b w N T n L X > < a : K e y V a l u e O f D i a g r a m O b j e c t K e y a n y T y p e z b w N T n L X > < a : K e y > < K e y > T a b l e s \ S a l e 2 \ C o l u m n s \ C u s t o m e r K e y < / K e y > < / a : K e y > < a : V a l u e   i : t y p e = " D i a g r a m D i s p l a y N o d e V i e w S t a t e " > < H e i g h t > 1 5 0 < / H e i g h t > < I s E x p a n d e d > t r u e < / I s E x p a n d e d > < W i d t h > 2 0 0 < / W i d t h > < / a : V a l u e > < / a : K e y V a l u e O f D i a g r a m O b j e c t K e y a n y T y p e z b w N T n L X > < a : K e y V a l u e O f D i a g r a m O b j e c t K e y a n y T y p e z b w N T n L X > < a : K e y > < K e y > T a b l e s \ S a l e 2 \ C o l u m n s \ P r o m o t i o n K e y < / K e y > < / a : K e y > < a : V a l u e   i : t y p e = " D i a g r a m D i s p l a y N o d e V i e w S t a t e " > < H e i g h t > 1 5 0 < / H e i g h t > < I s E x p a n d e d > t r u e < / I s E x p a n d e d > < W i d t h > 2 0 0 < / W i d t h > < / a : V a l u e > < / a : K e y V a l u e O f D i a g r a m O b j e c t K e y a n y T y p e z b w N T n L X > < a : K e y V a l u e O f D i a g r a m O b j e c t K e y a n y T y p e z b w N T n L X > < a : K e y > < K e y > T a b l e s \ S a l e 2 \ C o l u m n s \ C u r r e n c y K e y < / K e y > < / a : K e y > < a : V a l u e   i : t y p e = " D i a g r a m D i s p l a y N o d e V i e w S t a t e " > < H e i g h t > 1 5 0 < / H e i g h t > < I s E x p a n d e d > t r u e < / I s E x p a n d e d > < W i d t h > 2 0 0 < / W i d t h > < / a : V a l u e > < / a : K e y V a l u e O f D i a g r a m O b j e c t K e y a n y T y p e z b w N T n L X > < a : K e y V a l u e O f D i a g r a m O b j e c t K e y a n y T y p e z b w N T n L X > < a : K e y > < K e y > T a b l e s \ S a l e 2 \ C o l u m n s \ S a l e s T e r r i t o r y K e y < / K e y > < / a : K e y > < a : V a l u e   i : t y p e = " D i a g r a m D i s p l a y N o d e V i e w S t a t e " > < H e i g h t > 1 5 0 < / H e i g h t > < I s E x p a n d e d > t r u e < / I s E x p a n d e d > < W i d t h > 2 0 0 < / W i d t h > < / a : V a l u e > < / a : K e y V a l u e O f D i a g r a m O b j e c t K e y a n y T y p e z b w N T n L X > < a : K e y V a l u e O f D i a g r a m O b j e c t K e y a n y T y p e z b w N T n L X > < a : K e y > < K e y > T a b l e s \ S a l e 2 \ C o l u m n s \ S a l e s O r d e r N u m b e r < / K e y > < / a : K e y > < a : V a l u e   i : t y p e = " D i a g r a m D i s p l a y N o d e V i e w S t a t e " > < H e i g h t > 1 5 0 < / H e i g h t > < I s E x p a n d e d > t r u e < / I s E x p a n d e d > < W i d t h > 2 0 0 < / W i d t h > < / a : V a l u e > < / a : K e y V a l u e O f D i a g r a m O b j e c t K e y a n y T y p e z b w N T n L X > < a : K e y V a l u e O f D i a g r a m O b j e c t K e y a n y T y p e z b w N T n L X > < a : K e y > < K e y > T a b l e s \ S a l e 2 \ C o l u m n s \ S a l e s O r d e r L i n e N u m b e r < / K e y > < / a : K e y > < a : V a l u e   i : t y p e = " D i a g r a m D i s p l a y N o d e V i e w S t a t e " > < H e i g h t > 1 5 0 < / H e i g h t > < I s E x p a n d e d > t r u e < / I s E x p a n d e d > < W i d t h > 2 0 0 < / W i d t h > < / a : V a l u e > < / a : K e y V a l u e O f D i a g r a m O b j e c t K e y a n y T y p e z b w N T n L X > < a : K e y V a l u e O f D i a g r a m O b j e c t K e y a n y T y p e z b w N T n L X > < a : K e y > < K e y > T a b l e s \ S a l e 2 \ C o l u m n s \ R e v i s i o n N u m b e r < / K e y > < / a : K e y > < a : V a l u e   i : t y p e = " D i a g r a m D i s p l a y N o d e V i e w S t a t e " > < H e i g h t > 1 5 0 < / H e i g h t > < I s E x p a n d e d > t r u e < / I s E x p a n d e d > < W i d t h > 2 0 0 < / W i d t h > < / a : V a l u e > < / a : K e y V a l u e O f D i a g r a m O b j e c t K e y a n y T y p e z b w N T n L X > < a : K e y V a l u e O f D i a g r a m O b j e c t K e y a n y T y p e z b w N T n L X > < a : K e y > < K e y > T a b l e s \ S a l e 2 \ C o l u m n s \ O r d e r Q u a n t i t y < / K e y > < / a : K e y > < a : V a l u e   i : t y p e = " D i a g r a m D i s p l a y N o d e V i e w S t a t e " > < H e i g h t > 1 5 0 < / H e i g h t > < I s E x p a n d e d > t r u e < / I s E x p a n d e d > < W i d t h > 2 0 0 < / W i d t h > < / a : V a l u e > < / a : K e y V a l u e O f D i a g r a m O b j e c t K e y a n y T y p e z b w N T n L X > < a : K e y V a l u e O f D i a g r a m O b j e c t K e y a n y T y p e z b w N T n L X > < a : K e y > < K e y > T a b l e s \ S a l e 2 \ C o l u m n s \ U n i t P r i c e < / K e y > < / a : K e y > < a : V a l u e   i : t y p e = " D i a g r a m D i s p l a y N o d e V i e w S t a t e " > < H e i g h t > 1 5 0 < / H e i g h t > < I s E x p a n d e d > t r u e < / I s E x p a n d e d > < W i d t h > 2 0 0 < / W i d t h > < / a : V a l u e > < / a : K e y V a l u e O f D i a g r a m O b j e c t K e y a n y T y p e z b w N T n L X > < a : K e y V a l u e O f D i a g r a m O b j e c t K e y a n y T y p e z b w N T n L X > < a : K e y > < K e y > T a b l e s \ S a l e 2 \ C o l u m n s \ E x t e n d e d A m o u n t < / K e y > < / a : K e y > < a : V a l u e   i : t y p e = " D i a g r a m D i s p l a y N o d e V i e w S t a t e " > < H e i g h t > 1 5 0 < / H e i g h t > < I s E x p a n d e d > t r u e < / I s E x p a n d e d > < W i d t h > 2 0 0 < / W i d t h > < / a : V a l u e > < / a : K e y V a l u e O f D i a g r a m O b j e c t K e y a n y T y p e z b w N T n L X > < a : K e y V a l u e O f D i a g r a m O b j e c t K e y a n y T y p e z b w N T n L X > < a : K e y > < K e y > T a b l e s \ S a l e 2 \ C o l u m n s \ U n i t P r i c e D i s c o u n t P c t < / K e y > < / a : K e y > < a : V a l u e   i : t y p e = " D i a g r a m D i s p l a y N o d e V i e w S t a t e " > < H e i g h t > 1 5 0 < / H e i g h t > < I s E x p a n d e d > t r u e < / I s E x p a n d e d > < W i d t h > 2 0 0 < / W i d t h > < / a : V a l u e > < / a : K e y V a l u e O f D i a g r a m O b j e c t K e y a n y T y p e z b w N T n L X > < a : K e y V a l u e O f D i a g r a m O b j e c t K e y a n y T y p e z b w N T n L X > < a : K e y > < K e y > T a b l e s \ S a l e 2 \ C o l u m n s \ D i s c o u n t A m o u n t < / K e y > < / a : K e y > < a : V a l u e   i : t y p e = " D i a g r a m D i s p l a y N o d e V i e w S t a t e " > < H e i g h t > 1 5 0 < / H e i g h t > < I s E x p a n d e d > t r u e < / I s E x p a n d e d > < W i d t h > 2 0 0 < / W i d t h > < / a : V a l u e > < / a : K e y V a l u e O f D i a g r a m O b j e c t K e y a n y T y p e z b w N T n L X > < a : K e y V a l u e O f D i a g r a m O b j e c t K e y a n y T y p e z b w N T n L X > < a : K e y > < K e y > T a b l e s \ S a l e 2 \ C o l u m n s \ P r o d u c t S t a n d a r d C o s t < / K e y > < / a : K e y > < a : V a l u e   i : t y p e = " D i a g r a m D i s p l a y N o d e V i e w S t a t e " > < H e i g h t > 1 5 0 < / H e i g h t > < I s E x p a n d e d > t r u e < / I s E x p a n d e d > < W i d t h > 2 0 0 < / W i d t h > < / a : V a l u e > < / a : K e y V a l u e O f D i a g r a m O b j e c t K e y a n y T y p e z b w N T n L X > < a : K e y V a l u e O f D i a g r a m O b j e c t K e y a n y T y p e z b w N T n L X > < a : K e y > < K e y > T a b l e s \ S a l e 2 \ C o l u m n s \ T a x A m t < / K e y > < / a : K e y > < a : V a l u e   i : t y p e = " D i a g r a m D i s p l a y N o d e V i e w S t a t e " > < H e i g h t > 1 5 0 < / H e i g h t > < I s E x p a n d e d > t r u e < / I s E x p a n d e d > < W i d t h > 2 0 0 < / W i d t h > < / a : V a l u e > < / a : K e y V a l u e O f D i a g r a m O b j e c t K e y a n y T y p e z b w N T n L X > < a : K e y V a l u e O f D i a g r a m O b j e c t K e y a n y T y p e z b w N T n L X > < a : K e y > < K e y > T a b l e s \ S a l e 2 \ C o l u m n s \ F r e i g h t < / K e y > < / a : K e y > < a : V a l u e   i : t y p e = " D i a g r a m D i s p l a y N o d e V i e w S t a t e " > < H e i g h t > 1 5 0 < / H e i g h t > < I s E x p a n d e d > t r u e < / I s E x p a n d e d > < W i d t h > 2 0 0 < / W i d t h > < / a : V a l u e > < / a : K e y V a l u e O f D i a g r a m O b j e c t K e y a n y T y p e z b w N T n L X > < a : K e y V a l u e O f D i a g r a m O b j e c t K e y a n y T y p e z b w N T n L X > < a : K e y > < K e y > T a b l e s \ S a l e 2 \ C o l u m n s \ O r d e r D a t e < / K e y > < / a : K e y > < a : V a l u e   i : t y p e = " D i a g r a m D i s p l a y N o d e V i e w S t a t e " > < H e i g h t > 1 5 0 < / H e i g h t > < I s E x p a n d e d > t r u e < / I s E x p a n d e d > < W i d t h > 2 0 0 < / W i d t h > < / a : V a l u e > < / a : K e y V a l u e O f D i a g r a m O b j e c t K e y a n y T y p e z b w N T n L X > < a : K e y V a l u e O f D i a g r a m O b j e c t K e y a n y T y p e z b w N T n L X > < a : K e y > < K e y > T a b l e s \ S a l e 2 \ C o l u m n s \ D u e D a t e < / K e y > < / a : K e y > < a : V a l u e   i : t y p e = " D i a g r a m D i s p l a y N o d e V i e w S t a t e " > < H e i g h t > 1 5 0 < / H e i g h t > < I s E x p a n d e d > t r u e < / I s E x p a n d e d > < W i d t h > 2 0 0 < / W i d t h > < / a : V a l u e > < / a : K e y V a l u e O f D i a g r a m O b j e c t K e y a n y T y p e z b w N T n L X > < a : K e y V a l u e O f D i a g r a m O b j e c t K e y a n y T y p e z b w N T n L X > < a : K e y > < K e y > T a b l e s \ S a l e 2 \ C o l u m n s \ S h i p D a t e < / K e y > < / a : K e y > < a : V a l u e   i : t y p e = " D i a g r a m D i s p l a y N o d e V i e w S t a t e " > < H e i g h t > 1 5 0 < / H e i g h t > < I s E x p a n d e d > t r u e < / I s E x p a n d e d > < W i d t h > 2 0 0 < / W i d t h > < / a : V a l u e > < / a : K e y V a l u e O f D i a g r a m O b j e c t K e y a n y T y p e z b w N T n L X > < a : K e y V a l u e O f D i a g r a m O b j e c t K e y a n y T y p e z b w N T n L X > < a : K e y > < K e y > T a b l e s \ S a l e 2 \ C o l u m n s \ Y e a r < / K e y > < / a : K e y > < a : V a l u e   i : t y p e = " D i a g r a m D i s p l a y N o d e V i e w S t a t e " > < H e i g h t > 1 5 0 < / H e i g h t > < I s E x p a n d e d > t r u e < / I s E x p a n d e d > < W i d t h > 2 0 0 < / W i d t h > < / a : V a l u e > < / a : K e y V a l u e O f D i a g r a m O b j e c t K e y a n y T y p e z b w N T n L X > < a : K e y V a l u e O f D i a g r a m O b j e c t K e y a n y T y p e z b w N T n L X > < a : K e y > < K e y > T a b l e s \ S a l e 2 \ C o l u m n s \ M o n t h   N u m b e r < / K e y > < / a : K e y > < a : V a l u e   i : t y p e = " D i a g r a m D i s p l a y N o d e V i e w S t a t e " > < H e i g h t > 1 5 0 < / H e i g h t > < I s E x p a n d e d > t r u e < / I s E x p a n d e d > < W i d t h > 2 0 0 < / W i d t h > < / a : V a l u e > < / a : K e y V a l u e O f D i a g r a m O b j e c t K e y a n y T y p e z b w N T n L X > < a : K e y V a l u e O f D i a g r a m O b j e c t K e y a n y T y p e z b w N T n L X > < a : K e y > < K e y > T a b l e s \ S a l e 2 \ C o l u m n s \ M o n t h   F u l l   N a m e < / K e y > < / a : K e y > < a : V a l u e   i : t y p e = " D i a g r a m D i s p l a y N o d e V i e w S t a t e " > < H e i g h t > 1 5 0 < / H e i g h t > < I s E x p a n d e d > t r u e < / I s E x p a n d e d > < W i d t h > 2 0 0 < / W i d t h > < / a : V a l u e > < / a : K e y V a l u e O f D i a g r a m O b j e c t K e y a n y T y p e z b w N T n L X > < a : K e y V a l u e O f D i a g r a m O b j e c t K e y a n y T y p e z b w N T n L X > < a : K e y > < K e y > T a b l e s \ S a l e 2 \ C o l u m n s \ Q u a r t e r O f Y e a r < / K e y > < / a : K e y > < a : V a l u e   i : t y p e = " D i a g r a m D i s p l a y N o d e V i e w S t a t e " > < H e i g h t > 1 5 0 < / H e i g h t > < I s E x p a n d e d > t r u e < / I s E x p a n d e d > < W i d t h > 2 0 0 < / W i d t h > < / a : V a l u e > < / a : K e y V a l u e O f D i a g r a m O b j e c t K e y a n y T y p e z b w N T n L X > < a : K e y V a l u e O f D i a g r a m O b j e c t K e y a n y T y p e z b w N T n L X > < a : K e y > < K e y > T a b l e s \ S a l e 2 \ C o l u m n s \ Q u a r t e r < / K e y > < / a : K e y > < a : V a l u e   i : t y p e = " D i a g r a m D i s p l a y N o d e V i e w S t a t e " > < H e i g h t > 1 5 0 < / H e i g h t > < I s E x p a n d e d > t r u e < / I s E x p a n d e d > < W i d t h > 2 0 0 < / W i d t h > < / a : V a l u e > < / a : K e y V a l u e O f D i a g r a m O b j e c t K e y a n y T y p e z b w N T n L X > < a : K e y V a l u e O f D i a g r a m O b j e c t K e y a n y T y p e z b w N T n L X > < a : K e y > < K e y > T a b l e s \ S a l e 2 \ C o l u m n s \ Y e a r M o n t h < / K e y > < / a : K e y > < a : V a l u e   i : t y p e = " D i a g r a m D i s p l a y N o d e V i e w S t a t e " > < H e i g h t > 1 5 0 < / H e i g h t > < I s E x p a n d e d > t r u e < / I s E x p a n d e d > < W i d t h > 2 0 0 < / W i d t h > < / a : V a l u e > < / a : K e y V a l u e O f D i a g r a m O b j e c t K e y a n y T y p e z b w N T n L X > < a : K e y V a l u e O f D i a g r a m O b j e c t K e y a n y T y p e z b w N T n L X > < a : K e y > < K e y > T a b l e s \ S a l e 2 \ C o l u m n s \ W e e k d a y   N u m b e r < / K e y > < / a : K e y > < a : V a l u e   i : t y p e = " D i a g r a m D i s p l a y N o d e V i e w S t a t e " > < H e i g h t > 1 5 0 < / H e i g h t > < I s E x p a n d e d > t r u e < / I s E x p a n d e d > < W i d t h > 2 0 0 < / W i d t h > < / a : V a l u e > < / a : K e y V a l u e O f D i a g r a m O b j e c t K e y a n y T y p e z b w N T n L X > < a : K e y V a l u e O f D i a g r a m O b j e c t K e y a n y T y p e z b w N T n L X > < a : K e y > < K e y > T a b l e s \ S a l e 2 \ C o l u m n s \ W e e k d a y   N a m e < / K e y > < / a : K e y > < a : V a l u e   i : t y p e = " D i a g r a m D i s p l a y N o d e V i e w S t a t e " > < H e i g h t > 1 5 0 < / H e i g h t > < I s E x p a n d e d > t r u e < / I s E x p a n d e d > < W i d t h > 2 0 0 < / W i d t h > < / a : V a l u e > < / a : K e y V a l u e O f D i a g r a m O b j e c t K e y a n y T y p e z b w N T n L X > < a : K e y V a l u e O f D i a g r a m O b j e c t K e y a n y T y p e z b w N T n L X > < a : K e y > < K e y > T a b l e s \ S a l e 2 \ C o l u m n s \ F i n a n c i a l   M o n t h < / K e y > < / a : K e y > < a : V a l u e   i : t y p e = " D i a g r a m D i s p l a y N o d e V i e w S t a t e " > < H e i g h t > 1 5 0 < / H e i g h t > < I s E x p a n d e d > t r u e < / I s E x p a n d e d > < W i d t h > 2 0 0 < / W i d t h > < / a : V a l u e > < / a : K e y V a l u e O f D i a g r a m O b j e c t K e y a n y T y p e z b w N T n L X > < a : K e y V a l u e O f D i a g r a m O b j e c t K e y a n y T y p e z b w N T n L X > < a : K e y > < K e y > T a b l e s \ S a l e 2 \ C o l u m n s \ F i n a n c i a l   Q u a r t e r < / K e y > < / a : K e y > < a : V a l u e   i : t y p e = " D i a g r a m D i s p l a y N o d e V i e w S t a t e " > < H e i g h t > 1 5 0 < / H e i g h t > < I s E x p a n d e d > t r u e < / I s E x p a n d e d > < W i d t h > 2 0 0 < / W i d t h > < / a : V a l u e > < / a : K e y V a l u e O f D i a g r a m O b j e c t K e y a n y T y p e z b w N T n L X > < a : K e y V a l u e O f D i a g r a m O b j e c t K e y a n y T y p e z b w N T n L X > < a : K e y > < K e y > T a b l e s \ S a l e 2 \ C o l u m n s \ S a l e s   A m o u n t < / K e y > < / a : K e y > < a : V a l u e   i : t y p e = " D i a g r a m D i s p l a y N o d e V i e w S t a t e " > < H e i g h t > 1 5 0 < / H e i g h t > < I s E x p a n d e d > t r u e < / I s E x p a n d e d > < W i d t h > 2 0 0 < / W i d t h > < / a : V a l u e > < / a : K e y V a l u e O f D i a g r a m O b j e c t K e y a n y T y p e z b w N T n L X > < a : K e y V a l u e O f D i a g r a m O b j e c t K e y a n y T y p e z b w N T n L X > < a : K e y > < K e y > T a b l e s \ S a l e 2 \ C o l u m n s \ P r o d u c t i o n C o s t < / K e y > < / a : K e y > < a : V a l u e   i : t y p e = " D i a g r a m D i s p l a y N o d e V i e w S t a t e " > < H e i g h t > 1 5 0 < / H e i g h t > < I s E x p a n d e d > t r u e < / I s E x p a n d e d > < W i d t h > 2 0 0 < / W i d t h > < / a : V a l u e > < / a : K e y V a l u e O f D i a g r a m O b j e c t K e y a n y T y p e z b w N T n L X > < a : K e y V a l u e O f D i a g r a m O b j e c t K e y a n y T y p e z b w N T n L X > < a : K e y > < K e y > T a b l e s \ S a l e 2 \ C o l u m n s \ P r o f i t < / K e y > < / a : K e y > < a : V a l u e   i : t y p e = " D i a g r a m D i s p l a y N o d e V i e w S t a t e " > < H e i g h t > 1 5 0 < / H e i g h t > < I s E x p a n d e d > t r u e < / I s E x p a n d e d > < W i d t h > 2 0 0 < / W i d t h > < / a : V a l u e > < / a : K e y V a l u e O f D i a g r a m O b j e c t K e y a n y T y p e z b w N T n L X > < a : K e y V a l u e O f D i a g r a m O b j e c t K e y a n y T y p e z b w N T n L X > < a : K e y > < K e y > T a b l e s \ S a l e 2 \ C o l u m n s \ U n i t   p r i c e < / K e y > < / a : K e y > < a : V a l u e   i : t y p e = " D i a g r a m D i s p l a y N o d e V i e w S t a t e " > < H e i g h t > 1 5 0 < / H e i g h t > < I s E x p a n d e d > t r u e < / I s E x p a n d e d > < W i d t h > 2 0 0 < / W i d t h > < / a : V a l u e > < / a : K e y V a l u e O f D i a g r a m O b j e c t K e y a n y T y p e z b w N T n L X > < a : K e y V a l u e O f D i a g r a m O b j e c t K e y a n y T y p e z b w N T n L X > < a : K e y > < K e y > T a b l e s \ S a l e 2 \ C o l u m n s \ P r o d u c t N a m e < / K e y > < / a : K e y > < a : V a l u e   i : t y p e = " D i a g r a m D i s p l a y N o d e V i e w S t a t e " > < H e i g h t > 1 5 0 < / H e i g h t > < I s E x p a n d e d > t r u e < / I s E x p a n d e d > < W i d t h > 2 0 0 < / W i d t h > < / a : V a l u e > < / a : K e y V a l u e O f D i a g r a m O b j e c t K e y a n y T y p e z b w N T n L X > < a : K e y V a l u e O f D i a g r a m O b j e c t K e y a n y T y p e z b w N T n L X > < a : K e y > < K e y > T a b l e s \ S a l e 2 \ C o l u m n s \ S t a n d a r d C o s t < / K e y > < / a : K e y > < a : V a l u e   i : t y p e = " D i a g r a m D i s p l a y N o d e V i e w S t a t e " > < H e i g h t > 1 5 0 < / H e i g h t > < I s E x p a n d e d > t r u e < / I s E x p a n d e d > < W i d t h > 2 0 0 < / W i d t h > < / a : V a l u e > < / a : K e y V a l u e O f D i a g r a m O b j e c t K e y a n y T y p e z b w N T n L X > < a : K e y V a l u e O f D i a g r a m O b j e c t K e y a n y T y p e z b w N T n L X > < a : K e y > < K e y > T a b l e s \ S a l e 2 \ C o l u m n s \ F u l l N a m e < / K e y > < / a : K e y > < a : V a l u e   i : t y p e = " D i a g r a m D i s p l a y N o d e V i e w S t a t e " > < H e i g h t > 1 5 0 < / H e i g h t > < I s E x p a n d e d > t r u e < / I s E x p a n d e d > < W i d t h > 2 0 0 < / W i d t h > < / a : V a l u e > < / a : K e y V a l u e O f D i a g r a m O b j e c t K e y a n y T y p e z b w N T n L X > < a : K e y V a l u e O f D i a g r a m O b j e c t K e y a n y T y p e z b w N T n L X > < a : K e y > < K e y > T a b l e s \ S a l e 2 \ C o l u m n s \ P r o d u c t   N a m e < / K e y > < / a : K e y > < a : V a l u e   i : t y p e = " D i a g r a m D i s p l a y N o d e V i e w S t a t e " > < H e i g h t > 1 5 0 < / H e i g h t > < I s E x p a n d e d > t r u e < / I s E x p a n d e d > < W i d t h > 2 0 0 < / W i d t h > < / a : V a l u e > < / a : K e y V a l u e O f D i a g r a m O b j e c t K e y a n y T y p e z b w N T n L X > < a : K e y V a l u e O f D i a g r a m O b j e c t K e y a n y T y p e z b w N T n L X > < a : K e y > < K e y > T a b l e s \ S a l e 2 \ C o l u m n s \ U n i t P < / K e y > < / a : K e y > < a : V a l u e   i : t y p e = " D i a g r a m D i s p l a y N o d e V i e w S t a t e " > < H e i g h t > 1 5 0 < / H e i g h t > < I s E x p a n d e d > t r u e < / I s E x p a n d e d > < W i d t h > 2 0 0 < / W i d t h > < / a : V a l u e > < / a : K e y V a l u e O f D i a g r a m O b j e c t K e y a n y T y p e z b w N T n L X > < a : K e y V a l u e O f D i a g r a m O b j e c t K e y a n y T y p e z b w N T n L X > < a : K e y > < K e y > T a b l e s \ S a l e 2 \ M e a s u r e s \ S u m   o f   S a l e s   A m o u n t   2 < / K e y > < / a : K e y > < a : V a l u e   i : t y p e = " D i a g r a m D i s p l a y N o d e V i e w S t a t e " > < H e i g h t > 1 5 0 < / H e i g h t > < I s E x p a n d e d > t r u e < / I s E x p a n d e d > < W i d t h > 2 0 0 < / W i d t h > < / a : V a l u e > < / a : K e y V a l u e O f D i a g r a m O b j e c t K e y a n y T y p e z b w N T n L X > < a : K e y V a l u e O f D i a g r a m O b j e c t K e y a n y T y p e z b w N T n L X > < a : K e y > < K e y > T a b l e s \ S a l e 2 \ S u m   o f   S a l e s   A m o u n t   2 \ A d d i t i o n a l   I n f o \ I m p l i c i t   M e a s u r e < / K e y > < / a : K e y > < a : V a l u e   i : t y p e = " D i a g r a m D i s p l a y V i e w S t a t e I D i a g r a m T a g A d d i t i o n a l I n f o " / > < / a : K e y V a l u e O f D i a g r a m O b j e c t K e y a n y T y p e z b w N T n L X > < a : K e y V a l u e O f D i a g r a m O b j e c t K e y a n y T y p e z b w N T n L X > < a : K e y > < K e y > T a b l e s \ S a l e 2 \ M e a s u r e s \ S u m   o f   P r o d u c t i o n C o s t   2 < / K e y > < / a : K e y > < a : V a l u e   i : t y p e = " D i a g r a m D i s p l a y N o d e V i e w S t a t e " > < H e i g h t > 1 5 0 < / H e i g h t > < I s E x p a n d e d > t r u e < / I s E x p a n d e d > < W i d t h > 2 0 0 < / W i d t h > < / a : V a l u e > < / a : K e y V a l u e O f D i a g r a m O b j e c t K e y a n y T y p e z b w N T n L X > < a : K e y V a l u e O f D i a g r a m O b j e c t K e y a n y T y p e z b w N T n L X > < a : K e y > < K e y > T a b l e s \ S a l e 2 \ S u m   o f   P r o d u c t i o n C o s t   2 \ A d d i t i o n a l   I n f o \ I m p l i c i t   M e a s u r e < / K e y > < / a : K e y > < a : V a l u e   i : t y p e = " D i a g r a m D i s p l a y V i e w S t a t e I D i a g r a m T a g A d d i t i o n a l I n f o " / > < / a : K e y V a l u e O f D i a g r a m O b j e c t K e y a n y T y p e z b w N T n L X > < a : K e y V a l u e O f D i a g r a m O b j e c t K e y a n y T y p e z b w N T n L X > < a : K e y > < K e y > T a b l e s \ S a l e 2 \ M e a s u r e s \ C o u n t   o f   P r o d u c t N a m e < / K e y > < / a : K e y > < a : V a l u e   i : t y p e = " D i a g r a m D i s p l a y N o d e V i e w S t a t e " > < H e i g h t > 1 5 0 < / H e i g h t > < I s E x p a n d e d > t r u e < / I s E x p a n d e d > < W i d t h > 2 0 0 < / W i d t h > < / a : V a l u e > < / a : K e y V a l u e O f D i a g r a m O b j e c t K e y a n y T y p e z b w N T n L X > < a : K e y V a l u e O f D i a g r a m O b j e c t K e y a n y T y p e z b w N T n L X > < a : K e y > < K e y > T a b l e s \ S a l e 2 \ C o u n t   o f   P r o d u c t N a m e \ A d d i t i o n a l   I n f o \ I m p l i c i t   M e a s u r e < / K e y > < / a : K e y > < a : V a l u e   i : t y p e = " D i a g r a m D i s p l a y V i e w S t a t e I D i a g r a m T a g A d d i t i o n a l I n f o " / > < / a : K e y V a l u e O f D i a g r a m O b j e c t K e y a n y T y p e z b w N T n L X > < a : K e y V a l u e O f D i a g r a m O b j e c t K e y a n y T y p e z b w N T n L X > < a : K e y > < K e y > T a b l e s \ S a l e 2 \ M e a s u r e s \ C o u n t   o f   F u l l N a m e < / K e y > < / a : K e y > < a : V a l u e   i : t y p e = " D i a g r a m D i s p l a y N o d e V i e w S t a t e " > < H e i g h t > 1 5 0 < / H e i g h t > < I s E x p a n d e d > t r u e < / I s E x p a n d e d > < W i d t h > 2 0 0 < / W i d t h > < / a : V a l u e > < / a : K e y V a l u e O f D i a g r a m O b j e c t K e y a n y T y p e z b w N T n L X > < a : K e y V a l u e O f D i a g r a m O b j e c t K e y a n y T y p e z b w N T n L X > < a : K e y > < K e y > T a b l e s \ S a l e 2 \ C o u n t   o f   F u l l N a m e \ A d d i t i o n a l   I n f o \ I m p l i c i t   M e a s u r e < / K e y > < / a : K e y > < a : V a l u e   i : t y p e = " D i a g r a m D i s p l a y V i e w S t a t e I D i a g r a m T a g A d d i t i o n a l I n f o " / > < / a : K e y V a l u e O f D i a g r a m O b j e c t K e y a n y T y p e z b w N T n L X > < a : K e y V a l u e O f D i a g r a m O b j e c t K e y a n y T y p e z b w N T n L X > < a : K e y > < K e y > T a b l e s \ S a l e 2 \ M e a s u r e s \ S u m   o f   P r o f i t < / K e y > < / a : K e y > < a : V a l u e   i : t y p e = " D i a g r a m D i s p l a y N o d e V i e w S t a t e " > < H e i g h t > 1 5 0 < / H e i g h t > < I s E x p a n d e d > t r u e < / I s E x p a n d e d > < W i d t h > 2 0 0 < / W i d t h > < / a : V a l u e > < / a : K e y V a l u e O f D i a g r a m O b j e c t K e y a n y T y p e z b w N T n L X > < a : K e y V a l u e O f D i a g r a m O b j e c t K e y a n y T y p e z b w N T n L X > < a : K e y > < K e y > T a b l e s \ S a l e 2 \ S u m   o f   P r o f i t \ A d d i t i o n a l   I n f o \ I m p l i c i t   M e a s u r e < / K e y > < / a : K e y > < a : V a l u e   i : t y p e = " D i a g r a m D i s p l a y V i e w S t a t e I D i a g r a m T a g A d d i t i o n a l I n f o " / > < / a : K e y V a l u e O f D i a g r a m O b j e c t K e y a n y T y p e z b w N T n L X > < a : K e y V a l u e O f D i a g r a m O b j e c t K e y a n y T y p e z b w N T n L X > < a : K e y > < K e y > T a b l e s \ S a l e 2 \ M e a s u r e s \ D i s t i n c t   C o u n t   o f   F u l l N a m e < / K e y > < / a : K e y > < a : V a l u e   i : t y p e = " D i a g r a m D i s p l a y N o d e V i e w S t a t e " > < H e i g h t > 1 5 0 < / H e i g h t > < I s E x p a n d e d > t r u e < / I s E x p a n d e d > < W i d t h > 2 0 0 < / W i d t h > < / a : V a l u e > < / a : K e y V a l u e O f D i a g r a m O b j e c t K e y a n y T y p e z b w N T n L X > < a : K e y V a l u e O f D i a g r a m O b j e c t K e y a n y T y p e z b w N T n L X > < a : K e y > < K e y > T a b l e s \ S a l e 2 \ D i s t i n c t   C o u n t   o f   F u l l N a m e \ A d d i t i o n a l   I n f o \ I m p l i c i t   M e a s u r e < / K e y > < / a : K e y > < a : V a l u e   i : t y p e = " D i a g r a m D i s p l a y V i e w S t a t e I D i a g r a m T a g A d d i t i o n a l I n f o " / > < / a : K e y V a l u e O f D i a g r a m O b j e c t K e y a n y T y p e z b w N T n L X > < a : K e y V a l u e O f D i a g r a m O b j e c t K e y a n y T y p e z b w N T n L X > < a : K e y > < K e y > T a b l e s \ S a l e 2 \ M e a s u r e s \ C o u n t   o f   P r o d u c t   N a m e < / K e y > < / a : K e y > < a : V a l u e   i : t y p e = " D i a g r a m D i s p l a y N o d e V i e w S t a t e " > < H e i g h t > 1 5 0 < / H e i g h t > < I s E x p a n d e d > t r u e < / I s E x p a n d e d > < W i d t h > 2 0 0 < / W i d t h > < / a : V a l u e > < / a : K e y V a l u e O f D i a g r a m O b j e c t K e y a n y T y p e z b w N T n L X > < a : K e y V a l u e O f D i a g r a m O b j e c t K e y a n y T y p e z b w N T n L X > < a : K e y > < K e y > T a b l e s \ S a l e 2 \ C o u n t   o f   P r o d u c t   N a m e \ A d d i t i o n a l   I n f o \ I m p l i c i t   M e a s u r e < / K e y > < / a : K e y > < a : V a l u e   i : t y p e = " D i a g r a m D i s p l a y V i e w S t a t e I D i a g r a m T a g A d d i t i o n a l I n f o " / > < / a : K e y V a l u e O f D i a g r a m O b j e c t K e y a n y T y p e z b w N T n L X > < a : K e y V a l u e O f D i a g r a m O b j e c t K e y a n y T y p e z b w N T n L X > < a : K e y > < K e y > T a b l e s \ S a l e 2 \ M e a s u r e s \ D i s t i n c t   C o u n t   o f   P r o d u c t   N a m e < / K e y > < / a : K e y > < a : V a l u e   i : t y p e = " D i a g r a m D i s p l a y N o d e V i e w S t a t e " > < H e i g h t > 1 5 0 < / H e i g h t > < I s E x p a n d e d > t r u e < / I s E x p a n d e d > < W i d t h > 2 0 0 < / W i d t h > < / a : V a l u e > < / a : K e y V a l u e O f D i a g r a m O b j e c t K e y a n y T y p e z b w N T n L X > < a : K e y V a l u e O f D i a g r a m O b j e c t K e y a n y T y p e z b w N T n L X > < a : K e y > < K e y > T a b l e s \ S a l e 2 \ D i s t i n c t   C o u n t   o f   P r o d u c t   N a m e \ A d d i t i o n a l   I n f o \ I m p l i c i t   M e a s u r e < / K e y > < / a : K e y > < a : V a l u e   i : t y p e = " D i a g r a m D i s p l a y V i e w S t a t e I D i a g r a m T a g A d d i t i o n a l I n f o " / > < / a : K e y V a l u e O f D i a g r a m O b j e c t K e y a n y T y p e z b w N T n L X > < a : K e y V a l u e O f D i a g r a m O b j e c t K e y a n y T y p e z b w N T n L X > < a : K e y > < K e y > T a b l e s \ S a l e 2 \ M e a s u r e s \ S u m   o f   D u e D a t e K e y < / K e y > < / a : K e y > < a : V a l u e   i : t y p e = " D i a g r a m D i s p l a y N o d e V i e w S t a t e " > < H e i g h t > 1 5 0 < / H e i g h t > < I s E x p a n d e d > t r u e < / I s E x p a n d e d > < W i d t h > 2 0 0 < / W i d t h > < / a : V a l u e > < / a : K e y V a l u e O f D i a g r a m O b j e c t K e y a n y T y p e z b w N T n L X > < a : K e y V a l u e O f D i a g r a m O b j e c t K e y a n y T y p e z b w N T n L X > < a : K e y > < K e y > T a b l e s \ S a l e 2 \ S u m   o f   D u e D a t e K e y \ A d d i t i o n a l   I n f o \ I m p l i c i t   M e a s u r e < / K e y > < / a : K e y > < a : V a l u e   i : t y p e = " D i a g r a m D i s p l a y V i e w S t a t e I D i a g r a m T a g A d d i t i o n a l I n f o " / > < / a : K e y V a l u e O f D i a g r a m O b j e c t K e y a n y T y p e z b w N T n L X > < a : K e y V a l u e O f D i a g r a m O b j e c t K e y a n y T y p e z b w N T n L X > < a : K e y > < K e y > R e l a t i o n s h i p s \ & l t ; T a b l e s \ S a l e 2 \ C o l u m n s \ P r o d u c t K e y & g t ; - & l t ; T a b l e s \ P r o d u c t _ L o o k u p \ C o l u m n s \ P r o d u c t K e y & g t ; < / K e y > < / a : K e y > < a : V a l u e   i : t y p e = " D i a g r a m D i s p l a y L i n k V i e w S t a t e " > < A u t o m a t i o n P r o p e r t y H e l p e r T e x t > E n d   p o i n t   1 :   ( 5 3 5 . 1 0 3 8 1 0 5 6 7 6 6 6 , 4 5 1 . 5 ) .   E n d   p o i n t   2 :   ( 5 5 3 . 9 0 3 8 1 0 5 6 7 6 6 6 , 1 8 0 )   < / A u t o m a t i o n P r o p e r t y H e l p e r T e x t > < L a y e d O u t > t r u e < / L a y e d O u t > < P o i n t s   x m l n s : b = " h t t p : / / s c h e m a s . d a t a c o n t r a c t . o r g / 2 0 0 4 / 0 7 / S y s t e m . W i n d o w s " > < b : P o i n t > < b : _ x > 5 3 5 . 1 0 3 8 1 0 5 6 7 6 6 5 7 3 < / b : _ x > < b : _ y > 4 5 1 . 5 < / b : _ y > < / b : P o i n t > < b : P o i n t > < b : _ x > 5 4 2 . 5 0 3 8 1 1 < / b : _ x > < b : _ y > 4 5 1 . 5 < / b : _ y > < / b : P o i n t > < b : P o i n t > < b : _ x > 5 4 4 . 5 0 3 8 1 1 < / b : _ x > < b : _ y > 4 4 9 . 5 < / b : _ y > < / b : P o i n t > < b : P o i n t > < b : _ x > 5 4 4 . 5 0 3 8 1 1 < / b : _ x > < b : _ y > 1 8 2 < / b : _ y > < / b : P o i n t > < b : P o i n t > < b : _ x > 5 4 6 . 5 0 3 8 1 1 < / b : _ x > < b : _ y > 1 8 0 < / b : _ y > < / b : P o i n t > < b : P o i n t > < b : _ x > 5 5 3 . 9 0 3 8 1 0 5 6 7 6 6 5 8 < / b : _ x > < b : _ y > 1 8 0 < / b : _ y > < / b : P o i n t > < / P o i n t s > < / a : V a l u e > < / a : K e y V a l u e O f D i a g r a m O b j e c t K e y a n y T y p e z b w N T n L X > < a : K e y V a l u e O f D i a g r a m O b j e c t K e y a n y T y p e z b w N T n L X > < a : K e y > < K e y > R e l a t i o n s h i p s \ & l t ; T a b l e s \ S a l e 2 \ C o l u m n s \ P r o d u c t K e y & g t ; - & l t ; T a b l e s \ P r o d u c t _ L o o k u p \ C o l u m n s \ P r o d u c t K e y & g t ; \ F K < / K e y > < / a : K e y > < a : V a l u e   i : t y p e = " D i a g r a m D i s p l a y L i n k E n d p o i n t V i e w S t a t e " > < H e i g h t > 1 6 < / H e i g h t > < L a b e l L o c a t i o n   x m l n s : b = " h t t p : / / s c h e m a s . d a t a c o n t r a c t . o r g / 2 0 0 4 / 0 7 / S y s t e m . W i n d o w s " > < b : _ x > 5 1 9 . 1 0 3 8 1 0 5 6 7 6 6 5 7 3 < / b : _ x > < b : _ y > 4 4 3 . 5 < / b : _ y > < / L a b e l L o c a t i o n > < L o c a t i o n   x m l n s : b = " h t t p : / / s c h e m a s . d a t a c o n t r a c t . o r g / 2 0 0 4 / 0 7 / S y s t e m . W i n d o w s " > < b : _ x > 5 1 9 . 1 0 3 8 1 0 5 6 7 6 6 5 7 3 < / b : _ x > < b : _ y > 4 5 1 . 5 < / b : _ y > < / L o c a t i o n > < S h a p e R o t a t e A n g l e > 3 6 0 < / S h a p e R o t a t e A n g l e > < W i d t h > 1 6 < / W i d t h > < / a : V a l u e > < / a : K e y V a l u e O f D i a g r a m O b j e c t K e y a n y T y p e z b w N T n L X > < a : K e y V a l u e O f D i a g r a m O b j e c t K e y a n y T y p e z b w N T n L X > < a : K e y > < K e y > R e l a t i o n s h i p s \ & l t ; T a b l e s \ S a l e 2 \ C o l u m n s \ P r o d u c t K e y & g t ; - & l t ; T a b l e s \ P r o d u c t _ L o o k u p \ C o l u m n s \ P r o d u c t K e y & g t ; \ P K < / K e y > < / a : K e y > < a : V a l u e   i : t y p e = " D i a g r a m D i s p l a y L i n k E n d p o i n t V i e w S t a t e " > < H e i g h t > 1 6 < / H e i g h t > < L a b e l L o c a t i o n   x m l n s : b = " h t t p : / / s c h e m a s . d a t a c o n t r a c t . o r g / 2 0 0 4 / 0 7 / S y s t e m . W i n d o w s " > < b : _ x > 5 5 3 . 9 0 3 8 1 0 5 6 7 6 6 5 8 < / b : _ x > < b : _ y > 1 7 2 < / b : _ y > < / L a b e l L o c a t i o n > < L o c a t i o n   x m l n s : b = " h t t p : / / s c h e m a s . d a t a c o n t r a c t . o r g / 2 0 0 4 / 0 7 / S y s t e m . W i n d o w s " > < b : _ x > 5 6 9 . 9 0 3 8 1 0 5 6 7 6 6 5 8 < / b : _ x > < b : _ y > 1 8 0 < / b : _ y > < / L o c a t i o n > < S h a p e R o t a t e A n g l e > 1 8 0 < / S h a p e R o t a t e A n g l e > < W i d t h > 1 6 < / W i d t h > < / a : V a l u e > < / a : K e y V a l u e O f D i a g r a m O b j e c t K e y a n y T y p e z b w N T n L X > < a : K e y V a l u e O f D i a g r a m O b j e c t K e y a n y T y p e z b w N T n L X > < a : K e y > < K e y > R e l a t i o n s h i p s \ & l t ; T a b l e s \ S a l e 2 \ C o l u m n s \ P r o d u c t K e y & g t ; - & l t ; T a b l e s \ P r o d u c t _ L o o k u p \ C o l u m n s \ P r o d u c t K e y & g t ; \ C r o s s F i l t e r < / K e y > < / a : K e y > < a : V a l u e   i : t y p e = " D i a g r a m D i s p l a y L i n k C r o s s F i l t e r V i e w S t a t e " > < P o i n t s   x m l n s : b = " h t t p : / / s c h e m a s . d a t a c o n t r a c t . o r g / 2 0 0 4 / 0 7 / S y s t e m . W i n d o w s " > < b : P o i n t > < b : _ x > 5 3 5 . 1 0 3 8 1 0 5 6 7 6 6 5 7 3 < / b : _ x > < b : _ y > 4 5 1 . 5 < / b : _ y > < / b : P o i n t > < b : P o i n t > < b : _ x > 5 4 2 . 5 0 3 8 1 1 < / b : _ x > < b : _ y > 4 5 1 . 5 < / b : _ y > < / b : P o i n t > < b : P o i n t > < b : _ x > 5 4 4 . 5 0 3 8 1 1 < / b : _ x > < b : _ y > 4 4 9 . 5 < / b : _ y > < / b : P o i n t > < b : P o i n t > < b : _ x > 5 4 4 . 5 0 3 8 1 1 < / b : _ x > < b : _ y > 1 8 2 < / b : _ y > < / b : P o i n t > < b : P o i n t > < b : _ x > 5 4 6 . 5 0 3 8 1 1 < / b : _ x > < b : _ y > 1 8 0 < / b : _ y > < / b : P o i n t > < b : P o i n t > < b : _ x > 5 5 3 . 9 0 3 8 1 0 5 6 7 6 6 5 8 < / b : _ x > < b : _ y > 1 8 0 < / b : _ y > < / b : P o i n t > < / P o i n t s > < / a : V a l u e > < / a : K e y V a l u e O f D i a g r a m O b j e c t K e y a n y T y p e z b w N T n L X > < a : K e y V a l u e O f D i a g r a m O b j e c t K e y a n y T y p e z b w N T n L X > < a : K e y > < K e y > R e l a t i o n s h i p s \ & l t ; T a b l e s \ S a l e 2 \ C o l u m n s \ C u s t o m e r K e y & g t ; - & l t ; T a b l e s \ D i m c u s t o m e r \ C o l u m n s \ C u s t o m e r K e y & g t ; < / K e y > < / a : K e y > < a : V a l u e   i : t y p e = " D i a g r a m D i s p l a y L i n k V i e w S t a t e " > < A u t o m a t i o n P r o p e r t y H e l p e r T e x t > E n d   p o i n t   1 :   ( 4 1 9 . 1 0 3 8 1 1 , 5 4 2 . 5 ) .   E n d   p o i n t   2 :   ( 1 9 5 . 5 0 3 8 1 1 , 5 5 1 . 8 )   < / A u t o m a t i o n P r o p e r t y H e l p e r T e x t > < L a y e d O u t > t r u e < / L a y e d O u t > < P o i n t s   x m l n s : b = " h t t p : / / s c h e m a s . d a t a c o n t r a c t . o r g / 2 0 0 4 / 0 7 / S y s t e m . W i n d o w s " > < b : P o i n t > < b : _ x > 4 1 9 . 1 0 3 8 1 1 < / b : _ x > < b : _ y > 5 4 2 . 5 < / b : _ y > < / b : P o i n t > < b : P o i n t > < b : _ x > 4 1 9 . 1 0 3 8 1 1 < / b : _ x > < b : _ y > 5 5 3 . 3 < / b : _ y > < / b : P o i n t > < b : P o i n t > < b : _ x > 4 1 7 . 1 0 3 8 1 1 < / b : _ x > < b : _ y > 5 5 5 . 3 < / b : _ y > < / b : P o i n t > < b : P o i n t > < b : _ x > 1 9 7 . 5 0 3 8 1 1 < / b : _ x > < b : _ y > 5 5 5 . 3 < / b : _ y > < / b : P o i n t > < b : P o i n t > < b : _ x > 1 9 5 . 5 0 3 8 1 1 < / b : _ x > < b : _ y > 5 5 3 . 3 < / b : _ y > < / b : P o i n t > < b : P o i n t > < b : _ x > 1 9 5 . 5 0 3 8 1 1 < / b : _ x > < b : _ y > 5 5 1 . 8 < / b : _ y > < / b : P o i n t > < / P o i n t s > < / a : V a l u e > < / a : K e y V a l u e O f D i a g r a m O b j e c t K e y a n y T y p e z b w N T n L X > < a : K e y V a l u e O f D i a g r a m O b j e c t K e y a n y T y p e z b w N T n L X > < a : K e y > < K e y > R e l a t i o n s h i p s \ & l t ; T a b l e s \ S a l e 2 \ C o l u m n s \ C u s t o m e r K e y & g t ; - & l t ; T a b l e s \ D i m c u s t o m e r \ C o l u m n s \ C u s t o m e r K e y & g t ; \ F K < / K e y > < / a : K e y > < a : V a l u e   i : t y p e = " D i a g r a m D i s p l a y L i n k E n d p o i n t V i e w S t a t e " > < H e i g h t > 1 6 < / H e i g h t > < L a b e l L o c a t i o n   x m l n s : b = " h t t p : / / s c h e m a s . d a t a c o n t r a c t . o r g / 2 0 0 4 / 0 7 / S y s t e m . W i n d o w s " > < b : _ x > 4 1 1 . 1 0 3 8 1 1 < / b : _ x > < b : _ y > 5 2 6 . 5 < / b : _ y > < / L a b e l L o c a t i o n > < L o c a t i o n   x m l n s : b = " h t t p : / / s c h e m a s . d a t a c o n t r a c t . o r g / 2 0 0 4 / 0 7 / S y s t e m . W i n d o w s " > < b : _ x > 4 1 9 . 1 0 3 8 1 1 < / b : _ x > < b : _ y > 5 2 6 . 5 < / b : _ y > < / L o c a t i o n > < S h a p e R o t a t e A n g l e > 9 0 < / S h a p e R o t a t e A n g l e > < W i d t h > 1 6 < / W i d t h > < / a : V a l u e > < / a : K e y V a l u e O f D i a g r a m O b j e c t K e y a n y T y p e z b w N T n L X > < a : K e y V a l u e O f D i a g r a m O b j e c t K e y a n y T y p e z b w N T n L X > < a : K e y > < K e y > R e l a t i o n s h i p s \ & l t ; T a b l e s \ S a l e 2 \ C o l u m n s \ C u s t o m e r K e y & g t ; - & l t ; T a b l e s \ D i m c u s t o m e r \ C o l u m n s \ C u s t o m e r K e y & g t ; \ P K < / K e y > < / a : K e y > < a : V a l u e   i : t y p e = " D i a g r a m D i s p l a y L i n k E n d p o i n t V i e w S t a t e " > < H e i g h t > 1 6 < / H e i g h t > < L a b e l L o c a t i o n   x m l n s : b = " h t t p : / / s c h e m a s . d a t a c o n t r a c t . o r g / 2 0 0 4 / 0 7 / S y s t e m . W i n d o w s " > < b : _ x > 1 8 7 . 5 0 3 8 1 1 < / b : _ x > < b : _ y > 5 3 5 . 8 < / b : _ y > < / L a b e l L o c a t i o n > < L o c a t i o n   x m l n s : b = " h t t p : / / s c h e m a s . d a t a c o n t r a c t . o r g / 2 0 0 4 / 0 7 / S y s t e m . W i n d o w s " > < b : _ x > 1 9 5 . 5 0 3 8 1 1 < / b : _ x > < b : _ y > 5 3 5 . 8 < / b : _ y > < / L o c a t i o n > < S h a p e R o t a t e A n g l e > 9 0 < / S h a p e R o t a t e A n g l e > < W i d t h > 1 6 < / W i d t h > < / a : V a l u e > < / a : K e y V a l u e O f D i a g r a m O b j e c t K e y a n y T y p e z b w N T n L X > < a : K e y V a l u e O f D i a g r a m O b j e c t K e y a n y T y p e z b w N T n L X > < a : K e y > < K e y > R e l a t i o n s h i p s \ & l t ; T a b l e s \ S a l e 2 \ C o l u m n s \ C u s t o m e r K e y & g t ; - & l t ; T a b l e s \ D i m c u s t o m e r \ C o l u m n s \ C u s t o m e r K e y & g t ; \ C r o s s F i l t e r < / K e y > < / a : K e y > < a : V a l u e   i : t y p e = " D i a g r a m D i s p l a y L i n k C r o s s F i l t e r V i e w S t a t e " > < P o i n t s   x m l n s : b = " h t t p : / / s c h e m a s . d a t a c o n t r a c t . o r g / 2 0 0 4 / 0 7 / S y s t e m . W i n d o w s " > < b : P o i n t > < b : _ x > 4 1 9 . 1 0 3 8 1 1 < / b : _ x > < b : _ y > 5 4 2 . 5 < / b : _ y > < / b : P o i n t > < b : P o i n t > < b : _ x > 4 1 9 . 1 0 3 8 1 1 < / b : _ x > < b : _ y > 5 5 3 . 3 < / b : _ y > < / b : P o i n t > < b : P o i n t > < b : _ x > 4 1 7 . 1 0 3 8 1 1 < / b : _ x > < b : _ y > 5 5 5 . 3 < / b : _ y > < / b : P o i n t > < b : P o i n t > < b : _ x > 1 9 7 . 5 0 3 8 1 1 < / b : _ x > < b : _ y > 5 5 5 . 3 < / b : _ y > < / b : P o i n t > < b : P o i n t > < b : _ x > 1 9 5 . 5 0 3 8 1 1 < / b : _ x > < b : _ y > 5 5 3 . 3 < / b : _ y > < / b : P o i n t > < b : P o i n t > < b : _ x > 1 9 5 . 5 0 3 8 1 1 < / b : _ x > < b : _ y > 5 5 1 . 8 < / b : _ y > < / b : P o i n t > < / P o i n t s > < / a : V a l u e > < / a : K e y V a l u e O f D i a g r a m O b j e c t K e y a n y T y p e z b w N T n L X > < / V i e w S t a t e s > < / D i a g r a m M a n a g e r . S e r i a l i z a b l e D i a g r a m > < D i a g r a m M a n a g e r . S e r i a l i z a b l e D i a g r a m > < A d a p t e r   i : t y p e = " M e a s u r e D i a g r a m S a n d b o x A d a p t e r " > < T a b l e N a m e > S a l e 2 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  A m o u n t   2 < / K e y > < / D i a g r a m O b j e c t K e y > < D i a g r a m O b j e c t K e y > < K e y > M e a s u r e s \ S u m   o f   S a l e s   A m o u n t   2 \ T a g I n f o \ F o r m u l a < / K e y > < / D i a g r a m O b j e c t K e y > < D i a g r a m O b j e c t K e y > < K e y > M e a s u r e s \ S u m   o f   S a l e s   A m o u n t   2 \ T a g I n f o \ V a l u e < / K e y > < / D i a g r a m O b j e c t K e y > < D i a g r a m O b j e c t K e y > < K e y > M e a s u r e s \ S u m   o f   P r o d u c t i o n C o s t   2 < / K e y > < / D i a g r a m O b j e c t K e y > < D i a g r a m O b j e c t K e y > < K e y > M e a s u r e s \ S u m   o f   P r o d u c t i o n C o s t   2 \ T a g I n f o \ F o r m u l a < / K e y > < / D i a g r a m O b j e c t K e y > < D i a g r a m O b j e c t K e y > < K e y > M e a s u r e s \ S u m   o f   P r o d u c t i o n C o s t   2 \ T a g I n f o \ V a l u e < / K e y > < / D i a g r a m O b j e c t K e y > < D i a g r a m O b j e c t K e y > < K e y > M e a s u r e s \ C o u n t   o f   P r o d u c t N a m e < / K e y > < / D i a g r a m O b j e c t K e y > < D i a g r a m O b j e c t K e y > < K e y > M e a s u r e s \ C o u n t   o f   P r o d u c t N a m e \ T a g I n f o \ F o r m u l a < / K e y > < / D i a g r a m O b j e c t K e y > < D i a g r a m O b j e c t K e y > < K e y > M e a s u r e s \ C o u n t   o f   P r o d u c t N a m e \ T a g I n f o \ V a l u e < / K e y > < / D i a g r a m O b j e c t K e y > < D i a g r a m O b j e c t K e y > < K e y > M e a s u r e s \ C o u n t   o f   F u l l N a m e < / K e y > < / D i a g r a m O b j e c t K e y > < D i a g r a m O b j e c t K e y > < K e y > M e a s u r e s \ C o u n t   o f   F u l l N a m e \ T a g I n f o \ F o r m u l a < / K e y > < / D i a g r a m O b j e c t K e y > < D i a g r a m O b j e c t K e y > < K e y > M e a s u r e s \ C o u n t   o f   F u l l N a m e \ T a g I n f o \ V a l u e < / K e y > < / D i a g r a m O b j e c t K e y > < D i a g r a m O b j e c t K e y > < K e y > M e a s u r e s \ S u m   o f   P r o f i t < / K e y > < / D i a g r a m O b j e c t K e y > < D i a g r a m O b j e c t K e y > < K e y > M e a s u r e s \ S u m   o f   P r o f i t \ T a g I n f o \ F o r m u l a < / K e y > < / D i a g r a m O b j e c t K e y > < D i a g r a m O b j e c t K e y > < K e y > M e a s u r e s \ S u m   o f   P r o f i t \ T a g I n f o \ V a l u e < / K e y > < / D i a g r a m O b j e c t K e y > < D i a g r a m O b j e c t K e y > < K e y > M e a s u r e s \ D i s t i n c t   C o u n t   o f   F u l l N a m e < / K e y > < / D i a g r a m O b j e c t K e y > < D i a g r a m O b j e c t K e y > < K e y > M e a s u r e s \ D i s t i n c t   C o u n t   o f   F u l l N a m e \ T a g I n f o \ F o r m u l a < / K e y > < / D i a g r a m O b j e c t K e y > < D i a g r a m O b j e c t K e y > < K e y > M e a s u r e s \ D i s t i n c t   C o u n t   o f   F u l l N a m e \ T a g I n f o \ V a l u e < / K e y > < / D i a g r a m O b j e c t K e y > < D i a g r a m O b j e c t K e y > < K e y > M e a s u r e s \ C o u n t   o f   P r o d u c t   N a m e < / K e y > < / D i a g r a m O b j e c t K e y > < D i a g r a m O b j e c t K e y > < K e y > M e a s u r e s \ C o u n t   o f   P r o d u c t   N a m e \ T a g I n f o \ F o r m u l a < / K e y > < / D i a g r a m O b j e c t K e y > < D i a g r a m O b j e c t K e y > < K e y > M e a s u r e s \ C o u n t   o f   P r o d u c t   N a m e \ T a g I n f o \ V a l u e < / K e y > < / D i a g r a m O b j e c t K e y > < D i a g r a m O b j e c t K e y > < K e y > M e a s u r e s \ D i s t i n c t   C o u n t   o f   P r o d u c t   N a m e < / K e y > < / D i a g r a m O b j e c t K e y > < D i a g r a m O b j e c t K e y > < K e y > M e a s u r e s \ D i s t i n c t   C o u n t   o f   P r o d u c t   N a m e \ T a g I n f o \ F o r m u l a < / K e y > < / D i a g r a m O b j e c t K e y > < D i a g r a m O b j e c t K e y > < K e y > M e a s u r e s \ D i s t i n c t   C o u n t   o f   P r o d u c t   N a m e \ T a g I n f o \ V a l u e < / K e y > < / D i a g r a m O b j e c t K e y > < D i a g r a m O b j e c t K e y > < K e y > M e a s u r e s \ S u m   o f   D u e D a t e K e y < / K e y > < / D i a g r a m O b j e c t K e y > < D i a g r a m O b j e c t K e y > < K e y > M e a s u r e s \ S u m   o f   D u e D a t e K e y \ T a g I n f o \ F o r m u l a < / K e y > < / D i a g r a m O b j e c t K e y > < D i a g r a m O b j e c t K e y > < K e y > M e a s u r e s \ S u m   o f   D u e D a t e K e y \ T a g I n f o \ V a l u e 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 C o l u m n s \ Y e a r < / K e y > < / D i a g r a m O b j e c t K e y > < D i a g r a m O b j e c t K e y > < K e y > C o l u m n s \ M o n t h   N u m b e r < / K e y > < / D i a g r a m O b j e c t K e y > < D i a g r a m O b j e c t K e y > < K e y > C o l u m n s \ M o n t h   F u l l   N a m e < / K e y > < / D i a g r a m O b j e c t K e y > < D i a g r a m O b j e c t K e y > < K e y > C o l u m n s \ Q u a r t e r O f Y e a r < / K e y > < / D i a g r a m O b j e c t K e y > < D i a g r a m O b j e c t K e y > < K e y > C o l u m n s \ Q u a r t e r < / K e y > < / D i a g r a m O b j e c t K e y > < D i a g r a m O b j e c t K e y > < K e y > C o l u m n s \ Y e a r M o n t h < / K e y > < / D i a g r a m O b j e c t K e y > < D i a g r a m O b j e c t K e y > < K e y > C o l u m n s \ W e e k d a y   N u m b e r < / K e y > < / D i a g r a m O b j e c t K e y > < D i a g r a m O b j e c t K e y > < K e y > C o l u m n s \ W e e k d a y   N a m e < / K e y > < / D i a g r a m O b j e c t K e y > < D i a g r a m O b j e c t K e y > < K e y > C o l u m n s \ F i n a n c i a l   M o n t h < / K e y > < / D i a g r a m O b j e c t K e y > < D i a g r a m O b j e c t K e y > < K e y > C o l u m n s \ F i n a n c i a l   Q u a r t e r < / K e y > < / D i a g r a m O b j e c t K e y > < D i a g r a m O b j e c t K e y > < K e y > C o l u m n s \ S a l e s   A m o u n t < / K e y > < / D i a g r a m O b j e c t K e y > < D i a g r a m O b j e c t K e y > < K e y > C o l u m n s \ P r o d u c t i o n C o s t < / K e y > < / D i a g r a m O b j e c t K e y > < D i a g r a m O b j e c t K e y > < K e y > C o l u m n s \ P r o f i t < / K e y > < / D i a g r a m O b j e c t K e y > < D i a g r a m O b j e c t K e y > < K e y > C o l u m n s \ U n i t   p r i c e < / K e y > < / D i a g r a m O b j e c t K e y > < D i a g r a m O b j e c t K e y > < K e y > C o l u m n s \ P r o d u c t N a m e < / K e y > < / D i a g r a m O b j e c t K e y > < D i a g r a m O b j e c t K e y > < K e y > C o l u m n s \ S t a n d a r d C o s t < / K e y > < / D i a g r a m O b j e c t K e y > < D i a g r a m O b j e c t K e y > < K e y > C o l u m n s \ F u l l N a m e < / K e y > < / D i a g r a m O b j e c t K e y > < D i a g r a m O b j e c t K e y > < K e y > C o l u m n s \ P r o d u c t   N a m e < / K e y > < / D i a g r a m O b j e c t K e y > < D i a g r a m O b j e c t K e y > < K e y > C o l u m n s \ U n i t P < / K e y > < / D i a g r a m O b j e c t K e y > < D i a g r a m O b j e c t K e y > < K e y > L i n k s \ & l t ; C o l u m n s \ S u m   o f   S a l e s   A m o u n t   2 & g t ; - & l t ; M e a s u r e s \ S a l e s   A m o u n t & g t ; < / K e y > < / D i a g r a m O b j e c t K e y > < D i a g r a m O b j e c t K e y > < K e y > L i n k s \ & l t ; C o l u m n s \ S u m   o f   S a l e s   A m o u n t   2 & g t ; - & l t ; M e a s u r e s \ S a l e s   A m o u n t & g t ; \ C O L U M N < / K e y > < / D i a g r a m O b j e c t K e y > < D i a g r a m O b j e c t K e y > < K e y > L i n k s \ & l t ; C o l u m n s \ S u m   o f   S a l e s   A m o u n t   2 & g t ; - & l t ; M e a s u r e s \ S a l e s   A m o u n t & g t ; \ M E A S U R E < / K e y > < / D i a g r a m O b j e c t K e y > < D i a g r a m O b j e c t K e y > < K e y > L i n k s \ & l t ; C o l u m n s \ S u m   o f   P r o d u c t i o n C o s t   2 & g t ; - & l t ; M e a s u r e s \ P r o d u c t i o n C o s t & g t ; < / K e y > < / D i a g r a m O b j e c t K e y > < D i a g r a m O b j e c t K e y > < K e y > L i n k s \ & l t ; C o l u m n s \ S u m   o f   P r o d u c t i o n C o s t   2 & g t ; - & l t ; M e a s u r e s \ P r o d u c t i o n C o s t & g t ; \ C O L U M N < / K e y > < / D i a g r a m O b j e c t K e y > < D i a g r a m O b j e c t K e y > < K e y > L i n k s \ & l t ; C o l u m n s \ S u m   o f   P r o d u c t i o n C o s t   2 & g t ; - & l t ; M e a s u r e s \ P r o d u c t i o n C o s t & g t ; \ M E A S U R E < / K e y > < / D i a g r a m O b j e c t K e y > < D i a g r a m O b j e c t K e y > < K e y > L i n k s \ & l t ; C o l u m n s \ C o u n t   o f   P r o d u c t N a m e & g t ; - & l t ; M e a s u r e s \ P r o d u c t N a m e & g t ; < / K e y > < / D i a g r a m O b j e c t K e y > < D i a g r a m O b j e c t K e y > < K e y > L i n k s \ & l t ; C o l u m n s \ C o u n t   o f   P r o d u c t N a m e & g t ; - & l t ; M e a s u r e s \ P r o d u c t N a m e & g t ; \ C O L U M N < / K e y > < / D i a g r a m O b j e c t K e y > < D i a g r a m O b j e c t K e y > < K e y > L i n k s \ & l t ; C o l u m n s \ C o u n t   o f   P r o d u c t N a m e & g t ; - & l t ; M e a s u r e s \ P r o d u c t N a m e & g t ; \ M E A S U R E < / K e y > < / D i a g r a m O b j e c t K e y > < D i a g r a m O b j e c t K e y > < K e y > L i n k s \ & l t ; C o l u m n s \ C o u n t   o f   F u l l N a m e & g t ; - & l t ; M e a s u r e s \ F u l l N a m e & g t ; < / K e y > < / D i a g r a m O b j e c t K e y > < D i a g r a m O b j e c t K e y > < K e y > L i n k s \ & l t ; C o l u m n s \ C o u n t   o f   F u l l N a m e & g t ; - & l t ; M e a s u r e s \ F u l l N a m e & g t ; \ C O L U M N < / K e y > < / D i a g r a m O b j e c t K e y > < D i a g r a m O b j e c t K e y > < K e y > L i n k s \ & l t ; C o l u m n s \ C o u n t   o f   F u l l N a m e & g t ; - & l t ; M e a s u r e s \ F u l l N a m e & g t ; \ M E A S U R E 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 L i n k s \ & l t ; C o l u m n s \ D i s t i n c t   C o u n t   o f   F u l l N a m e & g t ; - & l t ; M e a s u r e s \ F u l l N a m e & g t ; < / K e y > < / D i a g r a m O b j e c t K e y > < D i a g r a m O b j e c t K e y > < K e y > L i n k s \ & l t ; C o l u m n s \ D i s t i n c t   C o u n t   o f   F u l l N a m e & g t ; - & l t ; M e a s u r e s \ F u l l N a m e & g t ; \ C O L U M N < / K e y > < / D i a g r a m O b j e c t K e y > < D i a g r a m O b j e c t K e y > < K e y > L i n k s \ & l t ; C o l u m n s \ D i s t i n c t   C o u n t   o f   F u l l N a m e & g t ; - & l t ; M e a s u r e s \ F u l l N a m e & g t ; \ M E A S U R E < / K e y > < / D i a g r a m O b j e c t K e y > < D i a g r a m O b j e c t K e y > < K e y > L i n k s \ & l t ; C o l u m n s \ C o u n t   o f   P r o d u c t   N a m e & g t ; - & l t ; M e a s u r e s \ P r o d u c t   N a m e & g t ; < / K e y > < / D i a g r a m O b j e c t K e y > < D i a g r a m O b j e c t K e y > < K e y > L i n k s \ & l t ; C o l u m n s \ C o u n t   o f   P r o d u c t   N a m e & g t ; - & l t ; M e a s u r e s \ P r o d u c t   N a m e & g t ; \ C O L U M N < / K e y > < / D i a g r a m O b j e c t K e y > < D i a g r a m O b j e c t K e y > < K e y > L i n k s \ & l t ; C o l u m n s \ C o u n t   o f   P r o d u c t   N a m e & g t ; - & l t ; M e a s u r e s \ P r o d u c t   N a m e & g t ; \ M E A S U R E < / K e y > < / D i a g r a m O b j e c t K e y > < D i a g r a m O b j e c t K e y > < K e y > L i n k s \ & l t ; C o l u m n s \ D i s t i n c t   C o u n t   o f   P r o d u c t   N a m e & g t ; - & l t ; M e a s u r e s \ P r o d u c t   N a m e & g t ; < / K e y > < / D i a g r a m O b j e c t K e y > < D i a g r a m O b j e c t K e y > < K e y > L i n k s \ & l t ; C o l u m n s \ D i s t i n c t   C o u n t   o f   P r o d u c t   N a m e & g t ; - & l t ; M e a s u r e s \ P r o d u c t   N a m e & g t ; \ C O L U M N < / K e y > < / D i a g r a m O b j e c t K e y > < D i a g r a m O b j e c t K e y > < K e y > L i n k s \ & l t ; C o l u m n s \ D i s t i n c t   C o u n t   o f   P r o d u c t   N a m e & g t ; - & l t ; M e a s u r e s \ P r o d u c t   N a m e & g t ; \ M E A S U R E < / K e y > < / D i a g r a m O b j e c t K e y > < D i a g r a m O b j e c t K e y > < K e y > L i n k s \ & l t ; C o l u m n s \ S u m   o f   D u e D a t e K e y & g t ; - & l t ; M e a s u r e s \ D u e D a t e K e y & g t ; < / K e y > < / D i a g r a m O b j e c t K e y > < D i a g r a m O b j e c t K e y > < K e y > L i n k s \ & l t ; C o l u m n s \ S u m   o f   D u e D a t e K e y & g t ; - & l t ; M e a s u r e s \ D u e D a t e K e y & g t ; \ C O L U M N < / K e y > < / D i a g r a m O b j e c t K e y > < D i a g r a m O b j e c t K e y > < K e y > L i n k s \ & l t ; C o l u m n s \ S u m   o f   D u e D a t e K e y & g t ; - & l t ; M e a s u r e s \ D u e D a t e K e y & g t ; \ M E A S U R E 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  A m o u n t   2 < / K e y > < / a : K e y > < a : V a l u e   i : t y p e = " M e a s u r e G r i d N o d e V i e w S t a t e " > < C o l u m n > 3 2 < / C o l u m n > < L a y e d O u t > t r u e < / L a y e d O u t > < W a s U I I n v i s i b l e > t r u e < / W a s U I I n v i s i b l e > < / a : V a l u e > < / a : K e y V a l u e O f D i a g r a m O b j e c t K e y a n y T y p e z b w N T n L X > < a : K e y V a l u e O f D i a g r a m O b j e c t K e y a n y T y p e z b w N T n L X > < a : K e y > < K e y > M e a s u r e s \ S u m   o f   S a l e s   A m o u n t   2 \ T a g I n f o \ F o r m u l a < / K e y > < / a : K e y > < a : V a l u e   i : t y p e = " M e a s u r e G r i d V i e w S t a t e I D i a g r a m T a g A d d i t i o n a l I n f o " / > < / a : K e y V a l u e O f D i a g r a m O b j e c t K e y a n y T y p e z b w N T n L X > < a : K e y V a l u e O f D i a g r a m O b j e c t K e y a n y T y p e z b w N T n L X > < a : K e y > < K e y > M e a s u r e s \ S u m   o f   S a l e s   A m o u n t   2 \ T a g I n f o \ V a l u e < / K e y > < / a : K e y > < a : V a l u e   i : t y p e = " M e a s u r e G r i d V i e w S t a t e I D i a g r a m T a g A d d i t i o n a l I n f o " / > < / a : K e y V a l u e O f D i a g r a m O b j e c t K e y a n y T y p e z b w N T n L X > < a : K e y V a l u e O f D i a g r a m O b j e c t K e y a n y T y p e z b w N T n L X > < a : K e y > < K e y > M e a s u r e s \ S u m   o f   P r o d u c t i o n C o s t   2 < / K e y > < / a : K e y > < a : V a l u e   i : t y p e = " M e a s u r e G r i d N o d e V i e w S t a t e " > < C o l u m n > 3 3 < / C o l u m n > < L a y e d O u t > t r u e < / L a y e d O u t > < W a s U I I n v i s i b l e > t r u e < / W a s U I I n v i s i b l e > < / a : V a l u e > < / a : K e y V a l u e O f D i a g r a m O b j e c t K e y a n y T y p e z b w N T n L X > < a : K e y V a l u e O f D i a g r a m O b j e c t K e y a n y T y p e z b w N T n L X > < a : K e y > < K e y > M e a s u r e s \ S u m   o f   P r o d u c t i o n C o s t   2 \ T a g I n f o \ F o r m u l a < / K e y > < / a : K e y > < a : V a l u e   i : t y p e = " M e a s u r e G r i d V i e w S t a t e I D i a g r a m T a g A d d i t i o n a l I n f o " / > < / a : K e y V a l u e O f D i a g r a m O b j e c t K e y a n y T y p e z b w N T n L X > < a : K e y V a l u e O f D i a g r a m O b j e c t K e y a n y T y p e z b w N T n L X > < a : K e y > < K e y > M e a s u r e s \ S u m   o f   P r o d u c t i o n C o s t   2 \ T a g I n f o \ V a l u e < / K e y > < / a : K e y > < a : V a l u e   i : t y p e = " M e a s u r e G r i d V i e w S t a t e I D i a g r a m T a g A d d i t i o n a l I n f o " / > < / a : K e y V a l u e O f D i a g r a m O b j e c t K e y a n y T y p e z b w N T n L X > < a : K e y V a l u e O f D i a g r a m O b j e c t K e y a n y T y p e z b w N T n L X > < a : K e y > < K e y > M e a s u r e s \ C o u n t   o f   P r o d u c t N a m e < / K e y > < / a : K e y > < a : V a l u e   i : t y p e = " M e a s u r e G r i d N o d e V i e w S t a t e " > < C o l u m n > 3 6 < / C o l u m n > < L a y e d O u t > t r u e < / L a y e d O u t > < W a s U I I n v i s i b l e > t r u e < / W a s U I I n v i s i b l e > < / a : V a l u e > < / a : K e y V a l u e O f D i a g r a m O b j e c t K e y a n y T y p e z b w N T n L X > < a : K e y V a l u e O f D i a g r a m O b j e c t K e y a n y T y p e z b w N T n L X > < a : K e y > < K e y > M e a s u r e s \ C o u n t   o f   P r o d u c t N a m e \ T a g I n f o \ F o r m u l a < / K e y > < / a : K e y > < a : V a l u e   i : t y p e = " M e a s u r e G r i d V i e w S t a t e I D i a g r a m T a g A d d i t i o n a l I n f o " / > < / a : K e y V a l u e O f D i a g r a m O b j e c t K e y a n y T y p e z b w N T n L X > < a : K e y V a l u e O f D i a g r a m O b j e c t K e y a n y T y p e z b w N T n L X > < a : K e y > < K e y > M e a s u r e s \ C o u n t   o f   P r o d u c t N a m e \ T a g I n f o \ V a l u e < / K e y > < / a : K e y > < a : V a l u e   i : t y p e = " M e a s u r e G r i d V i e w S t a t e I D i a g r a m T a g A d d i t i o n a l I n f o " / > < / a : K e y V a l u e O f D i a g r a m O b j e c t K e y a n y T y p e z b w N T n L X > < a : K e y V a l u e O f D i a g r a m O b j e c t K e y a n y T y p e z b w N T n L X > < a : K e y > < K e y > M e a s u r e s \ C o u n t   o f   F u l l N a m e < / K e y > < / a : K e y > < a : V a l u e   i : t y p e = " M e a s u r e G r i d N o d e V i e w S t a t e " > < C o l u m n > 3 8 < / C o l u m n > < L a y e d O u t > t r u e < / L a y e d O u t > < W a s U I I n v i s i b l e > t r u e < / W a s U I I n v i s i b l e > < / a : V a l u e > < / a : K e y V a l u e O f D i a g r a m O b j e c t K e y a n y T y p e z b w N T n L X > < a : K e y V a l u e O f D i a g r a m O b j e c t K e y a n y T y p e z b w N T n L X > < a : K e y > < K e y > M e a s u r e s \ C o u n t   o f   F u l l N a m e \ T a g I n f o \ F o r m u l a < / K e y > < / a : K e y > < a : V a l u e   i : t y p e = " M e a s u r e G r i d V i e w S t a t e I D i a g r a m T a g A d d i t i o n a l I n f o " / > < / a : K e y V a l u e O f D i a g r a m O b j e c t K e y a n y T y p e z b w N T n L X > < a : K e y V a l u e O f D i a g r a m O b j e c t K e y a n y T y p e z b w N T n L X > < a : K e y > < K e y > M e a s u r e s \ C o u n t   o f   F u l l N a m e \ T a g I n f o \ V a l u e < / K e y > < / a : K e y > < a : V a l u e   i : t y p e = " M e a s u r e G r i d V i e w S t a t e I D i a g r a m T a g A d d i t i o n a l I n f o " / > < / a : K e y V a l u e O f D i a g r a m O b j e c t K e y a n y T y p e z b w N T n L X > < a : K e y V a l u e O f D i a g r a m O b j e c t K e y a n y T y p e z b w N T n L X > < a : K e y > < K e y > M e a s u r e s \ S u m   o f   P r o f i t < / K e y > < / a : K e y > < a : V a l u e   i : t y p e = " M e a s u r e G r i d N o d e V i e w S t a t e " > < C o l u m n > 3 4 < / 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 M e a s u r e s \ D i s t i n c t   C o u n t   o f   F u l l N a m e < / K e y > < / a : K e y > < a : V a l u e   i : t y p e = " M e a s u r e G r i d N o d e V i e w S t a t e " > < C o l u m n > 3 8 < / C o l u m n > < L a y e d O u t > t r u e < / L a y e d O u t > < R o w > 1 < / R o w > < W a s U I I n v i s i b l e > t r u e < / W a s U I I n v i s i b l e > < / a : V a l u e > < / a : K e y V a l u e O f D i a g r a m O b j e c t K e y a n y T y p e z b w N T n L X > < a : K e y V a l u e O f D i a g r a m O b j e c t K e y a n y T y p e z b w N T n L X > < a : K e y > < K e y > M e a s u r e s \ D i s t i n c t   C o u n t   o f   F u l l N a m e \ T a g I n f o \ F o r m u l a < / K e y > < / a : K e y > < a : V a l u e   i : t y p e = " M e a s u r e G r i d V i e w S t a t e I D i a g r a m T a g A d d i t i o n a l I n f o " / > < / a : K e y V a l u e O f D i a g r a m O b j e c t K e y a n y T y p e z b w N T n L X > < a : K e y V a l u e O f D i a g r a m O b j e c t K e y a n y T y p e z b w N T n L X > < a : K e y > < K e y > M e a s u r e s \ D i s t i n c t   C o u n t   o f   F u l l N a m e \ T a g I n f o \ V a l u e < / K e y > < / a : K e y > < a : V a l u e   i : t y p e = " M e a s u r e G r i d V i e w S t a t e I D i a g r a m T a g A d d i t i o n a l I n f o " / > < / a : K e y V a l u e O f D i a g r a m O b j e c t K e y a n y T y p e z b w N T n L X > < a : K e y V a l u e O f D i a g r a m O b j e c t K e y a n y T y p e z b w N T n L X > < a : K e y > < K e y > M e a s u r e s \ C o u n t   o f   P r o d u c t   N a m e < / K e y > < / a : K e y > < a : V a l u e   i : t y p e = " M e a s u r e G r i d N o d e V i e w S t a t e " > < C o l u m n > 3 9 < / C o l u m n > < L a y e d O u t > t r u e < / L a y e d O u t > < W a s U I I n v i s i b l e > t r u e < / W a s U I I n v i s i b l e > < / a : V a l u e > < / a : K e y V a l u e O f D i a g r a m O b j e c t K e y a n y T y p e z b w N T n L X > < a : K e y V a l u e O f D i a g r a m O b j e c t K e y a n y T y p e z b w N T n L X > < a : K e y > < K e y > M e a s u r e s \ C o u n t   o f   P r o d u c t   N a m e \ T a g I n f o \ F o r m u l a < / K e y > < / a : K e y > < a : V a l u e   i : t y p e = " M e a s u r e G r i d V i e w S t a t e I D i a g r a m T a g A d d i t i o n a l I n f o " / > < / a : K e y V a l u e O f D i a g r a m O b j e c t K e y a n y T y p e z b w N T n L X > < a : K e y V a l u e O f D i a g r a m O b j e c t K e y a n y T y p e z b w N T n L X > < a : K e y > < K e y > M e a s u r e s \ C o u n t   o f   P r o d u c t   N a m e \ T a g I n f o \ V a l u e < / K e y > < / a : K e y > < a : V a l u e   i : t y p e = " M e a s u r e G r i d V i e w S t a t e I D i a g r a m T a g A d d i t i o n a l I n f o " / > < / a : K e y V a l u e O f D i a g r a m O b j e c t K e y a n y T y p e z b w N T n L X > < a : K e y V a l u e O f D i a g r a m O b j e c t K e y a n y T y p e z b w N T n L X > < a : K e y > < K e y > M e a s u r e s \ D i s t i n c t   C o u n t   o f   P r o d u c t   N a m e < / K e y > < / a : K e y > < a : V a l u e   i : t y p e = " M e a s u r e G r i d N o d e V i e w S t a t e " > < C o l u m n > 3 9 < / C o l u m n > < L a y e d O u t > t r u e < / L a y e d O u t > < R o w > 1 < / R o w > < W a s U I I n v i s i b l e > t r u e < / W a s U I I n v i s i b l e > < / a : V a l u e > < / a : K e y V a l u e O f D i a g r a m O b j e c t K e y a n y T y p e z b w N T n L X > < a : K e y V a l u e O f D i a g r a m O b j e c t K e y a n y T y p e z b w N T n L X > < a : K e y > < K e y > M e a s u r e s \ D i s t i n c t   C o u n t   o f   P r o d u c t   N a m e \ T a g I n f o \ F o r m u l a < / K e y > < / a : K e y > < a : V a l u e   i : t y p e = " M e a s u r e G r i d V i e w S t a t e I D i a g r a m T a g A d d i t i o n a l I n f o " / > < / a : K e y V a l u e O f D i a g r a m O b j e c t K e y a n y T y p e z b w N T n L X > < a : K e y V a l u e O f D i a g r a m O b j e c t K e y a n y T y p e z b w N T n L X > < a : K e y > < K e y > M e a s u r e s \ D i s t i n c t   C o u n t   o f   P r o d u c t   N a m e \ T a g I n f o \ V a l u e < / K e y > < / a : K e y > < a : V a l u e   i : t y p e = " M e a s u r e G r i d V i e w S t a t e I D i a g r a m T a g A d d i t i o n a l I n f o " / > < / a : K e y V a l u e O f D i a g r a m O b j e c t K e y a n y T y p e z b w N T n L X > < a : K e y V a l u e O f D i a g r a m O b j e c t K e y a n y T y p e z b w N T n L X > < a : K e y > < K e y > M e a s u r e s \ S u m   o f   D u e D a t e K e y < / K e y > < / a : K e y > < a : V a l u e   i : t y p e = " M e a s u r e G r i d N o d e V i e w S t a t e " > < C o l u m n > 2 < / C o l u m n > < L a y e d O u t > t r u e < / L a y e d O u t > < W a s U I I n v i s i b l e > t r u e < / W a s U I I n v i s i b l e > < / a : V a l u e > < / a : K e y V a l u e O f D i a g r a m O b j e c t K e y a n y T y p e z b w N T n L X > < a : K e y V a l u e O f D i a g r a m O b j e c t K e y a n y T y p e z b w N T n L X > < a : K e y > < K e y > M e a s u r e s \ S u m   o f   D u e D a t e K e y \ T a g I n f o \ F o r m u l a < / K e y > < / a : K e y > < a : V a l u e   i : t y p e = " M e a s u r e G r i d V i e w S t a t e I D i a g r a m T a g A d d i t i o n a l I n f o " / > < / a : K e y V a l u e O f D i a g r a m O b j e c t K e y a n y T y p e z b w N T n L X > < a : K e y V a l u e O f D i a g r a m O b j e c t K e y a n y T y p e z b w N T n L X > < a : K e y > < K e y > M e a s u r e s \ S u m   o f   D u e D a t e K e y \ T a g I n f o \ V a l u e 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 C o l u m n s \ T a x A m t < / K e y > < / a : K e y > < a : V a l u e   i : t y p e = " M e a s u r e G r i d N o d e V i e w S t a t e " > < C o l u m n > 1 7 < / C o l u m n > < L a y e d O u t > t r u e < / L a y e d O u t > < / a : V a l u e > < / a : K e y V a l u e O f D i a g r a m O b j e c t K e y a n y T y p e z b w N T n L X > < a : K e y V a l u e O f D i a g r a m O b j e c t K e y a n y T y p e z b w N T n L X > < a : K e y > < K e y > C o l u m n s \ F r e i g h t < / K e y > < / a : K e y > < a : V a l u e   i : t y p e = " M e a s u r e G r i d N o d e V i e w S t a t e " > < C o l u m n > 1 8 < / C o l u m n > < L a y e d O u t > t r u e < / L a y e d O u t > < / a : V a l u e > < / a : K e y V a l u e O f D i a g r a m O b j e c t K e y a n y T y p e z b w N T n L X > < a : K e y V a l u e O f D i a g r a m O b j e c t K e y a n y T y p e z b w N T n L X > < a : K e y > < K e y > C o l u m n s \ O r d e r D a t e < / K e y > < / a : K e y > < a : V a l u e   i : t y p e = " M e a s u r e G r i d N o d e V i e w S t a t e " > < C o l u m n > 1 9 < / C o l u m n > < L a y e d O u t > t r u e < / L a y e d O u t > < / a : V a l u e > < / a : K e y V a l u e O f D i a g r a m O b j e c t K e y a n y T y p e z b w N T n L X > < a : K e y V a l u e O f D i a g r a m O b j e c t K e y a n y T y p e z b w N T n L X > < a : K e y > < K e y > C o l u m n s \ D u e D a t e < / K e y > < / a : K e y > < a : V a l u e   i : t y p e = " M e a s u r e G r i d N o d e V i e w S t a t e " > < C o l u m n > 2 0 < / C o l u m n > < L a y e d O u t > t r u e < / L a y e d O u t > < / a : V a l u e > < / a : K e y V a l u e O f D i a g r a m O b j e c t K e y a n y T y p e z b w N T n L X > < a : K e y V a l u e O f D i a g r a m O b j e c t K e y a n y T y p e z b w N T n L X > < a : K e y > < K e y > C o l u m n s \ S h i p D a t e < / K e y > < / a : K e y > < a : V a l u e   i : t y p e = " M e a s u r e G r i d N o d e V i e w S t a t e " > < C o l u m n > 2 1 < / C o l u m n > < L a y e d O u t > t r u e < / L a y e d O u t > < / a : V a l u e > < / a : K e y V a l u e O f D i a g r a m O b j e c t K e y a n y T y p e z b w N T n L X > < a : K e y V a l u e O f D i a g r a m O b j e c t K e y a n y T y p e z b w N T n L X > < a : K e y > < K e y > C o l u m n s \ Y e a r < / K e y > < / a : K e y > < a : V a l u e   i : t y p e = " M e a s u r e G r i d N o d e V i e w S t a t e " > < C o l u m n > 2 2 < / C o l u m n > < L a y e d O u t > t r u e < / L a y e d O u t > < / a : V a l u e > < / a : K e y V a l u e O f D i a g r a m O b j e c t K e y a n y T y p e z b w N T n L X > < a : K e y V a l u e O f D i a g r a m O b j e c t K e y a n y T y p e z b w N T n L X > < a : K e y > < K e y > C o l u m n s \ M o n t h   N u m b e r < / K e y > < / a : K e y > < a : V a l u e   i : t y p e = " M e a s u r e G r i d N o d e V i e w S t a t e " > < C o l u m n > 2 3 < / C o l u m n > < L a y e d O u t > t r u e < / L a y e d O u t > < / a : V a l u e > < / a : K e y V a l u e O f D i a g r a m O b j e c t K e y a n y T y p e z b w N T n L X > < a : K e y V a l u e O f D i a g r a m O b j e c t K e y a n y T y p e z b w N T n L X > < a : K e y > < K e y > C o l u m n s \ M o n t h   F u l l   N a m e < / K e y > < / a : K e y > < a : V a l u e   i : t y p e = " M e a s u r e G r i d N o d e V i e w S t a t e " > < C o l u m n > 2 4 < / C o l u m n > < L a y e d O u t > t r u e < / L a y e d O u t > < / a : V a l u e > < / a : K e y V a l u e O f D i a g r a m O b j e c t K e y a n y T y p e z b w N T n L X > < a : K e y V a l u e O f D i a g r a m O b j e c t K e y a n y T y p e z b w N T n L X > < a : K e y > < K e y > C o l u m n s \ Q u a r t e r O f Y e a r < / K e y > < / a : K e y > < a : V a l u e   i : t y p e = " M e a s u r e G r i d N o d e V i e w S t a t e " > < C o l u m n > 2 5 < / C o l u m n > < L a y e d O u t > t r u e < / L a y e d O u t > < / a : V a l u e > < / a : K e y V a l u e O f D i a g r a m O b j e c t K e y a n y T y p e z b w N T n L X > < a : K e y V a l u e O f D i a g r a m O b j e c t K e y a n y T y p e z b w N T n L X > < a : K e y > < K e y > C o l u m n s \ Q u a r t e r < / K e y > < / a : K e y > < a : V a l u e   i : t y p e = " M e a s u r e G r i d N o d e V i e w S t a t e " > < C o l u m n > 2 6 < / C o l u m n > < L a y e d O u t > t r u e < / L a y e d O u t > < / a : V a l u e > < / a : K e y V a l u e O f D i a g r a m O b j e c t K e y a n y T y p e z b w N T n L X > < a : K e y V a l u e O f D i a g r a m O b j e c t K e y a n y T y p e z b w N T n L X > < a : K e y > < K e y > C o l u m n s \ Y e a r M o n t h < / K e y > < / a : K e y > < a : V a l u e   i : t y p e = " M e a s u r e G r i d N o d e V i e w S t a t e " > < C o l u m n > 2 7 < / C o l u m n > < L a y e d O u t > t r u e < / L a y e d O u t > < / a : V a l u e > < / a : K e y V a l u e O f D i a g r a m O b j e c t K e y a n y T y p e z b w N T n L X > < a : K e y V a l u e O f D i a g r a m O b j e c t K e y a n y T y p e z b w N T n L X > < a : K e y > < K e y > C o l u m n s \ W e e k d a y   N u m b e r < / K e y > < / a : K e y > < a : V a l u e   i : t y p e = " M e a s u r e G r i d N o d e V i e w S t a t e " > < C o l u m n > 2 8 < / C o l u m n > < L a y e d O u t > t r u e < / L a y e d O u t > < / a : V a l u e > < / a : K e y V a l u e O f D i a g r a m O b j e c t K e y a n y T y p e z b w N T n L X > < a : K e y V a l u e O f D i a g r a m O b j e c t K e y a n y T y p e z b w N T n L X > < a : K e y > < K e y > C o l u m n s \ W e e k d a y   N a m e < / K e y > < / a : K e y > < a : V a l u e   i : t y p e = " M e a s u r e G r i d N o d e V i e w S t a t e " > < C o l u m n > 2 9 < / C o l u m n > < L a y e d O u t > t r u e < / L a y e d O u t > < / a : V a l u e > < / a : K e y V a l u e O f D i a g r a m O b j e c t K e y a n y T y p e z b w N T n L X > < a : K e y V a l u e O f D i a g r a m O b j e c t K e y a n y T y p e z b w N T n L X > < a : K e y > < K e y > C o l u m n s \ F i n a n c i a l   M o n t h < / K e y > < / a : K e y > < a : V a l u e   i : t y p e = " M e a s u r e G r i d N o d e V i e w S t a t e " > < C o l u m n > 3 0 < / C o l u m n > < L a y e d O u t > t r u e < / L a y e d O u t > < / a : V a l u e > < / a : K e y V a l u e O f D i a g r a m O b j e c t K e y a n y T y p e z b w N T n L X > < a : K e y V a l u e O f D i a g r a m O b j e c t K e y a n y T y p e z b w N T n L X > < a : K e y > < K e y > C o l u m n s \ F i n a n c i a l   Q u a r t e r < / K e y > < / a : K e y > < a : V a l u e   i : t y p e = " M e a s u r e G r i d N o d e V i e w S t a t e " > < C o l u m n > 3 1 < / C o l u m n > < L a y e d O u t > t r u e < / L a y e d O u t > < / a : V a l u e > < / a : K e y V a l u e O f D i a g r a m O b j e c t K e y a n y T y p e z b w N T n L X > < a : K e y V a l u e O f D i a g r a m O b j e c t K e y a n y T y p e z b w N T n L X > < a : K e y > < K e y > C o l u m n s \ S a l e s   A m o u n t < / K e y > < / a : K e y > < a : V a l u e   i : t y p e = " M e a s u r e G r i d N o d e V i e w S t a t e " > < C o l u m n > 3 2 < / C o l u m n > < L a y e d O u t > t r u e < / L a y e d O u t > < / a : V a l u e > < / a : K e y V a l u e O f D i a g r a m O b j e c t K e y a n y T y p e z b w N T n L X > < a : K e y V a l u e O f D i a g r a m O b j e c t K e y a n y T y p e z b w N T n L X > < a : K e y > < K e y > C o l u m n s \ P r o d u c t i o n C o s t < / K e y > < / a : K e y > < a : V a l u e   i : t y p e = " M e a s u r e G r i d N o d e V i e w S t a t e " > < C o l u m n > 3 3 < / C o l u m n > < L a y e d O u t > t r u e < / L a y e d O u t > < / a : V a l u e > < / a : K e y V a l u e O f D i a g r a m O b j e c t K e y a n y T y p e z b w N T n L X > < a : K e y V a l u e O f D i a g r a m O b j e c t K e y a n y T y p e z b w N T n L X > < a : K e y > < K e y > C o l u m n s \ P r o f i t < / K e y > < / a : K e y > < a : V a l u e   i : t y p e = " M e a s u r e G r i d N o d e V i e w S t a t e " > < C o l u m n > 3 4 < / C o l u m n > < L a y e d O u t > t r u e < / L a y e d O u t > < / a : V a l u e > < / a : K e y V a l u e O f D i a g r a m O b j e c t K e y a n y T y p e z b w N T n L X > < a : K e y V a l u e O f D i a g r a m O b j e c t K e y a n y T y p e z b w N T n L X > < a : K e y > < K e y > C o l u m n s \ U n i t   p r i c e < / K e y > < / a : K e y > < a : V a l u e   i : t y p e = " M e a s u r e G r i d N o d e V i e w S t a t e " > < C o l u m n > 3 5 < / C o l u m n > < L a y e d O u t > t r u e < / L a y e d O u t > < / a : V a l u e > < / a : K e y V a l u e O f D i a g r a m O b j e c t K e y a n y T y p e z b w N T n L X > < a : K e y V a l u e O f D i a g r a m O b j e c t K e y a n y T y p e z b w N T n L X > < a : K e y > < K e y > C o l u m n s \ P r o d u c t N a m e < / K e y > < / a : K e y > < a : V a l u e   i : t y p e = " M e a s u r e G r i d N o d e V i e w S t a t e " > < C o l u m n > 3 6 < / C o l u m n > < L a y e d O u t > t r u e < / L a y e d O u t > < / a : V a l u e > < / a : K e y V a l u e O f D i a g r a m O b j e c t K e y a n y T y p e z b w N T n L X > < a : K e y V a l u e O f D i a g r a m O b j e c t K e y a n y T y p e z b w N T n L X > < a : K e y > < K e y > C o l u m n s \ S t a n d a r d C o s t < / K e y > < / a : K e y > < a : V a l u e   i : t y p e = " M e a s u r e G r i d N o d e V i e w S t a t e " > < C o l u m n > 3 7 < / C o l u m n > < L a y e d O u t > t r u e < / L a y e d O u t > < / a : V a l u e > < / a : K e y V a l u e O f D i a g r a m O b j e c t K e y a n y T y p e z b w N T n L X > < a : K e y V a l u e O f D i a g r a m O b j e c t K e y a n y T y p e z b w N T n L X > < a : K e y > < K e y > C o l u m n s \ F u l l N a m e < / K e y > < / a : K e y > < a : V a l u e   i : t y p e = " M e a s u r e G r i d N o d e V i e w S t a t e " > < C o l u m n > 3 8 < / C o l u m n > < L a y e d O u t > t r u e < / L a y e d O u t > < / a : V a l u e > < / a : K e y V a l u e O f D i a g r a m O b j e c t K e y a n y T y p e z b w N T n L X > < a : K e y V a l u e O f D i a g r a m O b j e c t K e y a n y T y p e z b w N T n L X > < a : K e y > < K e y > C o l u m n s \ P r o d u c t   N a m e < / K e y > < / a : K e y > < a : V a l u e   i : t y p e = " M e a s u r e G r i d N o d e V i e w S t a t e " > < C o l u m n > 3 9 < / C o l u m n > < L a y e d O u t > t r u e < / L a y e d O u t > < / a : V a l u e > < / a : K e y V a l u e O f D i a g r a m O b j e c t K e y a n y T y p e z b w N T n L X > < a : K e y V a l u e O f D i a g r a m O b j e c t K e y a n y T y p e z b w N T n L X > < a : K e y > < K e y > C o l u m n s \ U n i t P < / K e y > < / a : K e y > < a : V a l u e   i : t y p e = " M e a s u r e G r i d N o d e V i e w S t a t e " > < C o l u m n > 4 0 < / C o l u m n > < L a y e d O u t > t r u e < / L a y e d O u t > < / a : V a l u e > < / a : K e y V a l u e O f D i a g r a m O b j e c t K e y a n y T y p e z b w N T n L X > < a : K e y V a l u e O f D i a g r a m O b j e c t K e y a n y T y p e z b w N T n L X > < a : K e y > < K e y > L i n k s \ & l t ; C o l u m n s \ S u m   o f   S a l e s   A m o u n t   2 & g t ; - & l t ; M e a s u r e s \ S a l e s   A m o u n t & g t ; < / K e y > < / a : K e y > < a : V a l u e   i : t y p e = " M e a s u r e G r i d V i e w S t a t e I D i a g r a m L i n k " / > < / a : K e y V a l u e O f D i a g r a m O b j e c t K e y a n y T y p e z b w N T n L X > < a : K e y V a l u e O f D i a g r a m O b j e c t K e y a n y T y p e z b w N T n L X > < a : K e y > < K e y > L i n k s \ & l t ; C o l u m n s \ S u m   o f   S a l e s   A m o u n t   2 & g t ; - & l t ; M e a s u r e s \ S a l e s   A m o u n t & g t ; \ C O L U M N < / K e y > < / a : K e y > < a : V a l u e   i : t y p e = " M e a s u r e G r i d V i e w S t a t e I D i a g r a m L i n k E n d p o i n t " / > < / a : K e y V a l u e O f D i a g r a m O b j e c t K e y a n y T y p e z b w N T n L X > < a : K e y V a l u e O f D i a g r a m O b j e c t K e y a n y T y p e z b w N T n L X > < a : K e y > < K e y > L i n k s \ & l t ; C o l u m n s \ S u m   o f   S a l e s   A m o u n t   2 & g t ; - & l t ; M e a s u r e s \ S a l e s   A m o u n t & g t ; \ M E A S U R E < / K e y > < / a : K e y > < a : V a l u e   i : t y p e = " M e a s u r e G r i d V i e w S t a t e I D i a g r a m L i n k E n d p o i n t " / > < / a : K e y V a l u e O f D i a g r a m O b j e c t K e y a n y T y p e z b w N T n L X > < a : K e y V a l u e O f D i a g r a m O b j e c t K e y a n y T y p e z b w N T n L X > < a : K e y > < K e y > L i n k s \ & l t ; C o l u m n s \ S u m   o f   P r o d u c t i o n C o s t   2 & g t ; - & l t ; M e a s u r e s \ P r o d u c t i o n C o s t & g t ; < / K e y > < / a : K e y > < a : V a l u e   i : t y p e = " M e a s u r e G r i d V i e w S t a t e I D i a g r a m L i n k " / > < / a : K e y V a l u e O f D i a g r a m O b j e c t K e y a n y T y p e z b w N T n L X > < a : K e y V a l u e O f D i a g r a m O b j e c t K e y a n y T y p e z b w N T n L X > < a : K e y > < K e y > L i n k s \ & l t ; C o l u m n s \ S u m   o f   P r o d u c t i o n C o s t   2 & g t ; - & l t ; M e a s u r e s \ P r o d u c t i o n C o s t & g t ; \ C O L U M N < / K e y > < / a : K e y > < a : V a l u e   i : t y p e = " M e a s u r e G r i d V i e w S t a t e I D i a g r a m L i n k E n d p o i n t " / > < / a : K e y V a l u e O f D i a g r a m O b j e c t K e y a n y T y p e z b w N T n L X > < a : K e y V a l u e O f D i a g r a m O b j e c t K e y a n y T y p e z b w N T n L X > < a : K e y > < K e y > L i n k s \ & l t ; C o l u m n s \ S u m   o f   P r o d u c t i o n C o s t   2 & g t ; - & l t ; M e a s u r e s \ P r o d u c t i o n C o s t & g t ; \ M E A S U R E < / K e y > < / a : K e y > < a : V a l u e   i : t y p e = " M e a s u r e G r i d V i e w S t a t e I D i a g r a m L i n k E n d p o i n t " / > < / a : K e y V a l u e O f D i a g r a m O b j e c t K e y a n y T y p e z b w N T n L X > < a : K e y V a l u e O f D i a g r a m O b j e c t K e y a n y T y p e z b w N T n L X > < a : K e y > < K e y > L i n k s \ & l t ; C o l u m n s \ C o u n t   o f   P r o d u c t N a m e & g t ; - & l t ; M e a s u r e s \ P r o d u c t N a m e & g t ; < / K e y > < / a : K e y > < a : V a l u e   i : t y p e = " M e a s u r e G r i d V i e w S t a t e I D i a g r a m L i n k " / > < / a : K e y V a l u e O f D i a g r a m O b j e c t K e y a n y T y p e z b w N T n L X > < a : K e y V a l u e O f D i a g r a m O b j e c t K e y a n y T y p e z b w N T n L X > < a : K e y > < K e y > L i n k s \ & l t ; C o l u m n s \ C o u n t   o f   P r o d u c t N a m e & g t ; - & l t ; M e a s u r e s \ P r o d u c t N a m e & g t ; \ C O L U M N < / K e y > < / a : K e y > < a : V a l u e   i : t y p e = " M e a s u r e G r i d V i e w S t a t e I D i a g r a m L i n k E n d p o i n t " / > < / a : K e y V a l u e O f D i a g r a m O b j e c t K e y a n y T y p e z b w N T n L X > < a : K e y V a l u e O f D i a g r a m O b j e c t K e y a n y T y p e z b w N T n L X > < a : K e y > < K e y > L i n k s \ & l t ; C o l u m n s \ C o u n t   o f   P r o d u c t N a m e & g t ; - & l t ; M e a s u r e s \ P r o d u c t N a m e & g t ; \ M E A S U R E < / K e y > < / a : K e y > < a : V a l u e   i : t y p e = " M e a s u r e G r i d V i e w S t a t e I D i a g r a m L i n k E n d p o i n t " / > < / a : K e y V a l u e O f D i a g r a m O b j e c t K e y a n y T y p e z b w N T n L X > < a : K e y V a l u e O f D i a g r a m O b j e c t K e y a n y T y p e z b w N T n L X > < a : K e y > < K e y > L i n k s \ & l t ; C o l u m n s \ C o u n t   o f   F u l l N a m e & g t ; - & l t ; M e a s u r e s \ F u l l N a m e & g t ; < / K e y > < / a : K e y > < a : V a l u e   i : t y p e = " M e a s u r e G r i d V i e w S t a t e I D i a g r a m L i n k " / > < / a : K e y V a l u e O f D i a g r a m O b j e c t K e y a n y T y p e z b w N T n L X > < a : K e y V a l u e O f D i a g r a m O b j e c t K e y a n y T y p e z b w N T n L X > < a : K e y > < K e y > L i n k s \ & l t ; C o l u m n s \ C o u n t   o f   F u l l N a m e & g t ; - & l t ; M e a s u r e s \ F u l l N a m e & g t ; \ C O L U M N < / K e y > < / a : K e y > < a : V a l u e   i : t y p e = " M e a s u r e G r i d V i e w S t a t e I D i a g r a m L i n k E n d p o i n t " / > < / a : K e y V a l u e O f D i a g r a m O b j e c t K e y a n y T y p e z b w N T n L X > < a : K e y V a l u e O f D i a g r a m O b j e c t K e y a n y T y p e z b w N T n L X > < a : K e y > < K e y > L i n k s \ & l t ; C o l u m n s \ C o u n t   o f   F u l l N a m e & g t ; - & l t ; M e a s u r e s \ F u l l N a m e & g t ; \ M E A S U R E 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 L i n k s \ & l t ; C o l u m n s \ D i s t i n c t   C o u n t   o f   F u l l N a m e & g t ; - & l t ; M e a s u r e s \ F u l l N a m e & g t ; < / K e y > < / a : K e y > < a : V a l u e   i : t y p e = " M e a s u r e G r i d V i e w S t a t e I D i a g r a m L i n k " / > < / a : K e y V a l u e O f D i a g r a m O b j e c t K e y a n y T y p e z b w N T n L X > < a : K e y V a l u e O f D i a g r a m O b j e c t K e y a n y T y p e z b w N T n L X > < a : K e y > < K e y > L i n k s \ & l t ; C o l u m n s \ D i s t i n c t   C o u n t   o f   F u l l N a m e & g t ; - & l t ; M e a s u r e s \ F u l l N a m e & g t ; \ C O L U M N < / K e y > < / a : K e y > < a : V a l u e   i : t y p e = " M e a s u r e G r i d V i e w S t a t e I D i a g r a m L i n k E n d p o i n t " / > < / a : K e y V a l u e O f D i a g r a m O b j e c t K e y a n y T y p e z b w N T n L X > < a : K e y V a l u e O f D i a g r a m O b j e c t K e y a n y T y p e z b w N T n L X > < a : K e y > < K e y > L i n k s \ & l t ; C o l u m n s \ D i s t i n c t   C o u n t   o f   F u l l N a m e & g t ; - & l t ; M e a s u r e s \ F u l l N a m e & g t ; \ M E A S U R E < / K e y > < / a : K e y > < a : V a l u e   i : t y p e = " M e a s u r e G r i d V i e w S t a t e I D i a g r a m L i n k E n d p o i n t " / > < / a : K e y V a l u e O f D i a g r a m O b j e c t K e y a n y T y p e z b w N T n L X > < a : K e y V a l u e O f D i a g r a m O b j e c t K e y a n y T y p e z b w N T n L X > < a : K e y > < K e y > L i n k s \ & l t ; C o l u m n s \ C o u n t   o f   P r o d u c t   N a m e & g t ; - & l t ; M e a s u r e s \ P r o d u c t   N a m e & g t ; < / K e y > < / a : K e y > < a : V a l u e   i : t y p e = " M e a s u r e G r i d V i e w S t a t e I D i a g r a m L i n k " / > < / a : K e y V a l u e O f D i a g r a m O b j e c t K e y a n y T y p e z b w N T n L X > < a : K e y V a l u e O f D i a g r a m O b j e c t K e y a n y T y p e z b w N T n L X > < a : K e y > < K e y > L i n k s \ & l t ; C o l u m n s \ C o u n t   o f   P r o d u c t   N a m e & g t ; - & l t ; M e a s u r e s \ P r o d u c t   N a m e & g t ; \ C O L U M N < / K e y > < / a : K e y > < a : V a l u e   i : t y p e = " M e a s u r e G r i d V i e w S t a t e I D i a g r a m L i n k E n d p o i n t " / > < / a : K e y V a l u e O f D i a g r a m O b j e c t K e y a n y T y p e z b w N T n L X > < a : K e y V a l u e O f D i a g r a m O b j e c t K e y a n y T y p e z b w N T n L X > < a : K e y > < K e y > L i n k s \ & l t ; C o l u m n s \ C o u n t   o f   P r o d u c t   N a m e & g t ; - & l t ; M e a s u r e s \ P r o d u c t   N a m e & g t ; \ M E A S U R E < / K e y > < / a : K e y > < a : V a l u e   i : t y p e = " M e a s u r e G r i d V i e w S t a t e I D i a g r a m L i n k E n d p o i n t " / > < / a : K e y V a l u e O f D i a g r a m O b j e c t K e y a n y T y p e z b w N T n L X > < a : K e y V a l u e O f D i a g r a m O b j e c t K e y a n y T y p e z b w N T n L X > < a : K e y > < K e y > L i n k s \ & l t ; C o l u m n s \ D i s t i n c t   C o u n t   o f   P r o d u c t   N a m e & g t ; - & l t ; M e a s u r e s \ P r o d u c t   N a m e & g t ; < / K e y > < / a : K e y > < a : V a l u e   i : t y p e = " M e a s u r e G r i d V i e w S t a t e I D i a g r a m L i n k " / > < / a : K e y V a l u e O f D i a g r a m O b j e c t K e y a n y T y p e z b w N T n L X > < a : K e y V a l u e O f D i a g r a m O b j e c t K e y a n y T y p e z b w N T n L X > < a : K e y > < K e y > L i n k s \ & l t ; C o l u m n s \ D i s t i n c t   C o u n t   o f   P r o d u c t   N a m e & g t ; - & l t ; M e a s u r e s \ P r o d u c t   N a m e & g t ; \ C O L U M N < / K e y > < / a : K e y > < a : V a l u e   i : t y p e = " M e a s u r e G r i d V i e w S t a t e I D i a g r a m L i n k E n d p o i n t " / > < / a : K e y V a l u e O f D i a g r a m O b j e c t K e y a n y T y p e z b w N T n L X > < a : K e y V a l u e O f D i a g r a m O b j e c t K e y a n y T y p e z b w N T n L X > < a : K e y > < K e y > L i n k s \ & l t ; C o l u m n s \ D i s t i n c t   C o u n t   o f   P r o d u c t   N a m e & g t ; - & l t ; M e a s u r e s \ P r o d u c t   N a m e & g t ; \ M E A S U R E < / K e y > < / a : K e y > < a : V a l u e   i : t y p e = " M e a s u r e G r i d V i e w S t a t e I D i a g r a m L i n k E n d p o i n t " / > < / a : K e y V a l u e O f D i a g r a m O b j e c t K e y a n y T y p e z b w N T n L X > < a : K e y V a l u e O f D i a g r a m O b j e c t K e y a n y T y p e z b w N T n L X > < a : K e y > < K e y > L i n k s \ & l t ; C o l u m n s \ S u m   o f   D u e D a t e K e y & g t ; - & l t ; M e a s u r e s \ D u e D a t e K e y & g t ; < / K e y > < / a : K e y > < a : V a l u e   i : t y p e = " M e a s u r e G r i d V i e w S t a t e I D i a g r a m L i n k " / > < / a : K e y V a l u e O f D i a g r a m O b j e c t K e y a n y T y p e z b w N T n L X > < a : K e y V a l u e O f D i a g r a m O b j e c t K e y a n y T y p e z b w N T n L X > < a : K e y > < K e y > L i n k s \ & l t ; C o l u m n s \ S u m   o f   D u e D a t e K e y & g t ; - & l t ; M e a s u r e s \ D u e D a t e K e y & g t ; \ C O L U M N < / K e y > < / a : K e y > < a : V a l u e   i : t y p e = " M e a s u r e G r i d V i e w S t a t e I D i a g r a m L i n k E n d p o i n t " / > < / a : K e y V a l u e O f D i a g r a m O b j e c t K e y a n y T y p e z b w N T n L X > < a : K e y V a l u e O f D i a g r a m O b j e c t K e y a n y T y p e z b w N T n L X > < a : K e y > < K e y > L i n k s \ & l t ; C o l u m n s \ S u m   o f   D u e D a t e K e y & g t ; - & l t ; M e a s u r e s \ D u e D a t e K e y & g t ; \ M E A S U R E < / K e y > < / a : K e y > < a : V a l u e   i : t y p e = " M e a s u r e G r i d V i e w S t a t e I D i a g r a m L i n k E n d p o i n t " / > < / 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  A m o u n t < / K e y > < / D i a g r a m O b j e c t K e y > < D i a g r a m O b j e c t K e y > < K e y > M e a s u r e s \ S u m   o f   S a l e s   A m o u n t \ T a g I n f o \ F o r m u l a < / K e y > < / D i a g r a m O b j e c t K e y > < D i a g r a m O b j e c t K e y > < K e y > M e a s u r e s \ S u m   o f   S a l e s   A m o u n t \ T a g I n f o \ V a l u e < / K e y > < / D i a g r a m O b j e c t K e y > < D i a g r a m O b j e c t K e y > < K e y > M e a s u r e s \ S u m   o f   U n i t   P r i c e < / K e y > < / D i a g r a m O b j e c t K e y > < D i a g r a m O b j e c t K e y > < K e y > M e a s u r e s \ S u m   o f   U n i t   P r i c e \ T a g I n f o \ F o r m u l a < / K e y > < / D i a g r a m O b j e c t K e y > < D i a g r a m O b j e c t K e y > < K e y > M e a s u r e s \ S u m   o f   U n i t   P r i c e \ T a g I n f o \ S e m a n t i c   E r r o r < / K e y > < / D i a g r a m O b j e c t K e y > < D i a g r a m O b j e c t K e y > < K e y > M e a s u r e s \ S u m   o f   P r o d u c t i o n C o s t < / K e y > < / D i a g r a m O b j e c t K e y > < D i a g r a m O b j e c t K e y > < K e y > M e a s u r e s \ S u m   o f   P r o d u c t i o n C o s t \ T a g I n f o \ F o r m u l a < / K e y > < / D i a g r a m O b j e c t K e y > < D i a g r a m O b j e c t K e y > < K e y > M e a s u r e s \ S u m   o f   P r o d u c t i o n C o s t \ T a g I n f o \ V a l u e < / K e y > < / D i a g r a m O b j e c t K e y > < D i a g r a m O b j e c t K e y > < K e y > M e a s u r e s \ S u m   o f   P r o f i t   2 < / K e y > < / D i a g r a m O b j e c t K e y > < D i a g r a m O b j e c t K e y > < K e y > M e a s u r e s \ S u m   o f   P r o f i t   2 \ T a g I n f o \ F o r m u l a < / K e y > < / D i a g r a m O b j e c t K e y > < D i a g r a m O b j e c t K e y > < K e y > M e a s u r e s \ S u m   o f   P r o f i t   2 \ T a g I n f o \ V a l u e 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 C o l u m n s \ Y e a r < / K e y > < / D i a g r a m O b j e c t K e y > < D i a g r a m O b j e c t K e y > < K e y > C o l u m n s \ M o n t h   N u m b e r < / K e y > < / D i a g r a m O b j e c t K e y > < D i a g r a m O b j e c t K e y > < K e y > C o l u m n s \ M o n t h   F u l l   N a m e < / K e y > < / D i a g r a m O b j e c t K e y > < D i a g r a m O b j e c t K e y > < K e y > C o l u m n s \ Q u a r t e r O f Y e a r < / K e y > < / D i a g r a m O b j e c t K e y > < D i a g r a m O b j e c t K e y > < K e y > C o l u m n s \ Q u a r t e r < / K e y > < / D i a g r a m O b j e c t K e y > < D i a g r a m O b j e c t K e y > < K e y > C o l u m n s \ Y e a r M o n t h < / K e y > < / D i a g r a m O b j e c t K e y > < D i a g r a m O b j e c t K e y > < K e y > C o l u m n s \ W e e k d a y   N u m b e r < / K e y > < / D i a g r a m O b j e c t K e y > < D i a g r a m O b j e c t K e y > < K e y > C o l u m n s \ W e e k d a y   N a m e < / K e y > < / D i a g r a m O b j e c t K e y > < D i a g r a m O b j e c t K e y > < K e y > C o l u m n s \ F i n a n c i a l   M o n t h < / K e y > < / D i a g r a m O b j e c t K e y > < D i a g r a m O b j e c t K e y > < K e y > C o l u m n s \ F i n a n c i a l   Q u a r t e r < / K e y > < / D i a g r a m O b j e c t K e y > < D i a g r a m O b j e c t K e y > < K e y > C o l u m n s \ S a l e s   A m o u n t < / K e y > < / D i a g r a m O b j e c t K e y > < D i a g r a m O b j e c t K e y > < K e y > C o l u m n s \ P r o d u c t i o n C o s t < / K e y > < / D i a g r a m O b j e c t K e y > < D i a g r a m O b j e c t K e y > < K e y > C o l u m n s \ P r o f i t < / K e y > < / D i a g r a m O b j e c t K e y > < D i a g r a m O b j e c t K e y > < K e y > C o l u m n s \ P r o d u c t   N a m e < / K e y > < / D i a g r a m O b j e c t K e y > < D i a g r a m O b j e c t K e y > < K e y > C o l u m n s \ U n i t   P r i c e < / K e y > < / D i a g r a m O b j e c t K e y > < D i a g r a m O b j e c t K e y > < K e y > C o l u m n s \ F u l l N a m e < / 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D i a g r a m O b j e c t K e y > < K e y > L i n k s \ & l t ; C o l u m n s \ S u m   o f   U n i t   P r i c e & g t ; - & l t ; M e a s u r e s \ U n i t   P r i c e & g t ; < / K e y > < / D i a g r a m O b j e c t K e y > < D i a g r a m O b j e c t K e y > < K e y > L i n k s \ & l t ; C o l u m n s \ S u m   o f   U n i t   P r i c e & g t ; - & l t ; M e a s u r e s \ U n i t   P r i c e & g t ; \ C O L U M N < / K e y > < / D i a g r a m O b j e c t K e y > < D i a g r a m O b j e c t K e y > < K e y > L i n k s \ & l t ; C o l u m n s \ S u m   o f   U n i t   P r i c e & g t ; - & l t ; M e a s u r e s \ U n i t   P r i c e & g t ; \ M E A S U R E < / K e y > < / D i a g r a m O b j e c t K e y > < D i a g r a m O b j e c t K e y > < K e y > L i n k s \ & l t ; C o l u m n s \ S u m   o f   P r o d u c t i o n C o s t & g t ; - & l t ; M e a s u r e s \ P r o d u c t i o n C o s t & g t ; < / K e y > < / D i a g r a m O b j e c t K e y > < D i a g r a m O b j e c t K e y > < K e y > L i n k s \ & l t ; C o l u m n s \ S u m   o f   P r o d u c t i o n C o s t & g t ; - & l t ; M e a s u r e s \ P r o d u c t i o n C o s t & g t ; \ C O L U M N < / K e y > < / D i a g r a m O b j e c t K e y > < D i a g r a m O b j e c t K e y > < K e y > L i n k s \ & l t ; C o l u m n s \ S u m   o f   P r o d u c t i o n C o s t & g t ; - & l t ; M e a s u r e s \ P r o d u c t i o n C o s t & g t ; \ M E A S U R E < / K e y > < / D i a g r a m O b j e c t K e y > < D i a g r a m O b j e c t K e y > < K e y > L i n k s \ & l t ; C o l u m n s \ S u m   o f   P r o f i t   2 & g t ; - & l t ; M e a s u r e s \ P r o f i t & g t ; < / K e y > < / D i a g r a m O b j e c t K e y > < D i a g r a m O b j e c t K e y > < K e y > L i n k s \ & l t ; C o l u m n s \ S u m   o f   P r o f i t   2 & g t ; - & l t ; M e a s u r e s \ P r o f i t & g t ; \ C O L U M N < / K e y > < / D i a g r a m O b j e c t K e y > < D i a g r a m O b j e c t K e y > < K e y > L i n k s \ & l t ; C o l u m n s \ S u m   o f   P r o f i t   2 & g t ; - & l t ; M e a s u r e s \ P r o f i t & g t ; \ M E A S U R E 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  A m o u n t < / K e y > < / a : K e y > < a : V a l u e   i : t y p e = " M e a s u r e G r i d N o d e V i e w S t a t e " > < C o l u m n > 3 5 < / 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 M e a s u r e s \ S u m   o f   U n i t   P r i c e < / K e y > < / a : K e y > < a : V a l u e   i : t y p e = " M e a s u r e G r i d N o d e V i e w S t a t e " > < C o l u m n > 2 3 < / C o l u m n > < L a y e d O u t > t r u e < / L a y e d O u t > < W a s U I I n v i s i b l e > t r u e < / W a s U I I n v i s i b l e > < / a : V a l u e > < / a : K e y V a l u e O f D i a g r a m O b j e c t K e y a n y T y p e z b w N T n L X > < a : K e y V a l u e O f D i a g r a m O b j e c t K e y a n y T y p e z b w N T n L X > < a : K e y > < K e y > M e a s u r e s \ S u m   o f   U n i t   P r i c e \ T a g I n f o \ F o r m u l a < / K e y > < / a : K e y > < a : V a l u e   i : t y p e = " M e a s u r e G r i d V i e w S t a t e I D i a g r a m T a g A d d i t i o n a l I n f o " / > < / a : K e y V a l u e O f D i a g r a m O b j e c t K e y a n y T y p e z b w N T n L X > < a : K e y V a l u e O f D i a g r a m O b j e c t K e y a n y T y p e z b w N T n L X > < a : K e y > < K e y > M e a s u r e s \ S u m   o f   U n i t   P r i c e \ T a g I n f o \ S e m a n t i c   E r r o r < / K e y > < / a : K e y > < a : V a l u e   i : t y p e = " M e a s u r e G r i d V i e w S t a t e I D i a g r a m T a g A d d i t i o n a l I n f o " / > < / a : K e y V a l u e O f D i a g r a m O b j e c t K e y a n y T y p e z b w N T n L X > < a : K e y V a l u e O f D i a g r a m O b j e c t K e y a n y T y p e z b w N T n L X > < a : K e y > < K e y > M e a s u r e s \ S u m   o f   P r o d u c t i o n C o s t < / K e y > < / a : K e y > < a : V a l u e   i : t y p e = " M e a s u r e G r i d N o d e V i e w S t a t e " > < C o l u m n > 3 6 < / C o l u m n > < L a y e d O u t > t r u e < / L a y e d O u t > < W a s U I I n v i s i b l e > t r u e < / W a s U I I n v i s i b l e > < / a : V a l u e > < / a : K e y V a l u e O f D i a g r a m O b j e c t K e y a n y T y p e z b w N T n L X > < a : K e y V a l u e O f D i a g r a m O b j e c t K e y a n y T y p e z b w N T n L X > < a : K e y > < K e y > M e a s u r e s \ S u m   o f   P r o d u c t i o n C o s t \ T a g I n f o \ F o r m u l a < / K e y > < / a : K e y > < a : V a l u e   i : t y p e = " M e a s u r e G r i d V i e w S t a t e I D i a g r a m T a g A d d i t i o n a l I n f o " / > < / a : K e y V a l u e O f D i a g r a m O b j e c t K e y a n y T y p e z b w N T n L X > < a : K e y V a l u e O f D i a g r a m O b j e c t K e y a n y T y p e z b w N T n L X > < a : K e y > < K e y > M e a s u r e s \ S u m   o f   P r o d u c t i o n C o s t \ T a g I n f o \ V a l u e < / K e y > < / a : K e y > < a : V a l u e   i : t y p e = " M e a s u r e G r i d V i e w S t a t e I D i a g r a m T a g A d d i t i o n a l I n f o " / > < / a : K e y V a l u e O f D i a g r a m O b j e c t K e y a n y T y p e z b w N T n L X > < a : K e y V a l u e O f D i a g r a m O b j e c t K e y a n y T y p e z b w N T n L X > < a : K e y > < K e y > M e a s u r e s \ S u m   o f   P r o f i t   2 < / K e y > < / a : K e y > < a : V a l u e   i : t y p e = " M e a s u r e G r i d N o d e V i e w S t a t e " > < C o l u m n > 3 7 < / C o l u m n > < L a y e d O u t > t r u e < / L a y e d O u t > < W a s U I I n v i s i b l e > t r u e < / W a s U I I n v i s i b l e > < / a : V a l u e > < / a : K e y V a l u e O f D i a g r a m O b j e c t K e y a n y T y p e z b w N T n L X > < a : K e y V a l u e O f D i a g r a m O b j e c t K e y a n y T y p e z b w N T n L X > < a : K e y > < K e y > M e a s u r e s \ S u m   o f   P r o f i t   2 \ T a g I n f o \ F o r m u l a < / K e y > < / a : K e y > < a : V a l u e   i : t y p e = " M e a s u r e G r i d V i e w S t a t e I D i a g r a m T a g A d d i t i o n a l I n f o " / > < / a : K e y V a l u e O f D i a g r a m O b j e c t K e y a n y T y p e z b w N T n L X > < a : K e y V a l u e O f D i a g r a m O b j e c t K e y a n y T y p e z b w N T n L X > < a : K e y > < K e y > M e a s u r e s \ S u m   o f   P r o f i t   2 \ T a g I n f o \ V a l u e 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 C o l u m n s \ T a x A m t < / K e y > < / a : K e y > < a : V a l u e   i : t y p e = " M e a s u r e G r i d N o d e V i e w S t a t e " > < C o l u m n > 1 7 < / C o l u m n > < L a y e d O u t > t r u e < / L a y e d O u t > < / a : V a l u e > < / a : K e y V a l u e O f D i a g r a m O b j e c t K e y a n y T y p e z b w N T n L X > < a : K e y V a l u e O f D i a g r a m O b j e c t K e y a n y T y p e z b w N T n L X > < a : K e y > < K e y > C o l u m n s \ F r e i g h t < / K e y > < / a : K e y > < a : V a l u e   i : t y p e = " M e a s u r e G r i d N o d e V i e w S t a t e " > < C o l u m n > 1 8 < / C o l u m n > < L a y e d O u t > t r u e < / L a y e d O u t > < / a : V a l u e > < / a : K e y V a l u e O f D i a g r a m O b j e c t K e y a n y T y p e z b w N T n L X > < a : K e y V a l u e O f D i a g r a m O b j e c t K e y a n y T y p e z b w N T n L X > < a : K e y > < K e y > C o l u m n s \ O r d e r D a t e < / K e y > < / a : K e y > < a : V a l u e   i : t y p e = " M e a s u r e G r i d N o d e V i e w S t a t e " > < C o l u m n > 1 9 < / C o l u m n > < L a y e d O u t > t r u e < / L a y e d O u t > < / a : V a l u e > < / a : K e y V a l u e O f D i a g r a m O b j e c t K e y a n y T y p e z b w N T n L X > < a : K e y V a l u e O f D i a g r a m O b j e c t K e y a n y T y p e z b w N T n L X > < a : K e y > < K e y > C o l u m n s \ D u e D a t e < / K e y > < / a : K e y > < a : V a l u e   i : t y p e = " M e a s u r e G r i d N o d e V i e w S t a t e " > < C o l u m n > 2 0 < / C o l u m n > < L a y e d O u t > t r u e < / L a y e d O u t > < / a : V a l u e > < / a : K e y V a l u e O f D i a g r a m O b j e c t K e y a n y T y p e z b w N T n L X > < a : K e y V a l u e O f D i a g r a m O b j e c t K e y a n y T y p e z b w N T n L X > < a : K e y > < K e y > C o l u m n s \ S h i p D a t e < / K e y > < / a : K e y > < a : V a l u e   i : t y p e = " M e a s u r e G r i d N o d e V i e w S t a t e " > < C o l u m n > 2 1 < / C o l u m n > < L a y e d O u t > t r u e < / L a y e d O u t > < / a : V a l u e > < / a : K e y V a l u e O f D i a g r a m O b j e c t K e y a n y T y p e z b w N T n L X > < a : K e y V a l u e O f D i a g r a m O b j e c t K e y a n y T y p e z b w N T n L X > < a : K e y > < K e y > C o l u m n s \ Y e a r < / K e y > < / a : K e y > < a : V a l u e   i : t y p e = " M e a s u r e G r i d N o d e V i e w S t a t e " > < C o l u m n > 2 5 < / C o l u m n > < L a y e d O u t > t r u e < / L a y e d O u t > < / a : V a l u e > < / a : K e y V a l u e O f D i a g r a m O b j e c t K e y a n y T y p e z b w N T n L X > < a : K e y V a l u e O f D i a g r a m O b j e c t K e y a n y T y p e z b w N T n L X > < a : K e y > < K e y > C o l u m n s \ M o n t h   N u m b e r < / K e y > < / a : K e y > < a : V a l u e   i : t y p e = " M e a s u r e G r i d N o d e V i e w S t a t e " > < C o l u m n > 2 6 < / C o l u m n > < L a y e d O u t > t r u e < / L a y e d O u t > < / a : V a l u e > < / a : K e y V a l u e O f D i a g r a m O b j e c t K e y a n y T y p e z b w N T n L X > < a : K e y V a l u e O f D i a g r a m O b j e c t K e y a n y T y p e z b w N T n L X > < a : K e y > < K e y > C o l u m n s \ M o n t h   F u l l   N a m e < / K e y > < / a : K e y > < a : V a l u e   i : t y p e = " M e a s u r e G r i d N o d e V i e w S t a t e " > < C o l u m n > 2 7 < / C o l u m n > < L a y e d O u t > t r u e < / L a y e d O u t > < / a : V a l u e > < / a : K e y V a l u e O f D i a g r a m O b j e c t K e y a n y T y p e z b w N T n L X > < a : K e y V a l u e O f D i a g r a m O b j e c t K e y a n y T y p e z b w N T n L X > < a : K e y > < K e y > C o l u m n s \ Q u a r t e r O f Y e a r < / K e y > < / a : K e y > < a : V a l u e   i : t y p e = " M e a s u r e G r i d N o d e V i e w S t a t e " > < C o l u m n > 2 8 < / C o l u m n > < L a y e d O u t > t r u e < / L a y e d O u t > < / a : V a l u e > < / a : K e y V a l u e O f D i a g r a m O b j e c t K e y a n y T y p e z b w N T n L X > < a : K e y V a l u e O f D i a g r a m O b j e c t K e y a n y T y p e z b w N T n L X > < a : K e y > < K e y > C o l u m n s \ Q u a r t e r < / K e y > < / a : K e y > < a : V a l u e   i : t y p e = " M e a s u r e G r i d N o d e V i e w S t a t e " > < C o l u m n > 2 9 < / C o l u m n > < L a y e d O u t > t r u e < / L a y e d O u t > < / a : V a l u e > < / a : K e y V a l u e O f D i a g r a m O b j e c t K e y a n y T y p e z b w N T n L X > < a : K e y V a l u e O f D i a g r a m O b j e c t K e y a n y T y p e z b w N T n L X > < a : K e y > < K e y > C o l u m n s \ Y e a r M o n t h < / K e y > < / a : K e y > < a : V a l u e   i : t y p e = " M e a s u r e G r i d N o d e V i e w S t a t e " > < C o l u m n > 3 0 < / C o l u m n > < L a y e d O u t > t r u e < / L a y e d O u t > < / a : V a l u e > < / a : K e y V a l u e O f D i a g r a m O b j e c t K e y a n y T y p e z b w N T n L X > < a : K e y V a l u e O f D i a g r a m O b j e c t K e y a n y T y p e z b w N T n L X > < a : K e y > < K e y > C o l u m n s \ W e e k d a y   N u m b e r < / K e y > < / a : K e y > < a : V a l u e   i : t y p e = " M e a s u r e G r i d N o d e V i e w S t a t e " > < C o l u m n > 3 1 < / C o l u m n > < L a y e d O u t > t r u e < / L a y e d O u t > < / a : V a l u e > < / a : K e y V a l u e O f D i a g r a m O b j e c t K e y a n y T y p e z b w N T n L X > < a : K e y V a l u e O f D i a g r a m O b j e c t K e y a n y T y p e z b w N T n L X > < a : K e y > < K e y > C o l u m n s \ W e e k d a y   N a m e < / K e y > < / a : K e y > < a : V a l u e   i : t y p e = " M e a s u r e G r i d N o d e V i e w S t a t e " > < C o l u m n > 3 2 < / C o l u m n > < L a y e d O u t > t r u e < / L a y e d O u t > < / a : V a l u e > < / a : K e y V a l u e O f D i a g r a m O b j e c t K e y a n y T y p e z b w N T n L X > < a : K e y V a l u e O f D i a g r a m O b j e c t K e y a n y T y p e z b w N T n L X > < a : K e y > < K e y > C o l u m n s \ F i n a n c i a l   M o n t h < / K e y > < / a : K e y > < a : V a l u e   i : t y p e = " M e a s u r e G r i d N o d e V i e w S t a t e " > < C o l u m n > 3 3 < / C o l u m n > < L a y e d O u t > t r u e < / L a y e d O u t > < / a : V a l u e > < / a : K e y V a l u e O f D i a g r a m O b j e c t K e y a n y T y p e z b w N T n L X > < a : K e y V a l u e O f D i a g r a m O b j e c t K e y a n y T y p e z b w N T n L X > < a : K e y > < K e y > C o l u m n s \ F i n a n c i a l   Q u a r t e r < / K e y > < / a : K e y > < a : V a l u e   i : t y p e = " M e a s u r e G r i d N o d e V i e w S t a t e " > < C o l u m n > 3 4 < / C o l u m n > < L a y e d O u t > t r u e < / L a y e d O u t > < / a : V a l u e > < / a : K e y V a l u e O f D i a g r a m O b j e c t K e y a n y T y p e z b w N T n L X > < a : K e y V a l u e O f D i a g r a m O b j e c t K e y a n y T y p e z b w N T n L X > < a : K e y > < K e y > C o l u m n s \ S a l e s   A m o u n t < / K e y > < / a : K e y > < a : V a l u e   i : t y p e = " M e a s u r e G r i d N o d e V i e w S t a t e " > < C o l u m n > 3 5 < / C o l u m n > < L a y e d O u t > t r u e < / L a y e d O u t > < / a : V a l u e > < / a : K e y V a l u e O f D i a g r a m O b j e c t K e y a n y T y p e z b w N T n L X > < a : K e y V a l u e O f D i a g r a m O b j e c t K e y a n y T y p e z b w N T n L X > < a : K e y > < K e y > C o l u m n s \ P r o d u c t i o n C o s t < / K e y > < / a : K e y > < a : V a l u e   i : t y p e = " M e a s u r e G r i d N o d e V i e w S t a t e " > < C o l u m n > 3 6 < / C o l u m n > < L a y e d O u t > t r u e < / L a y e d O u t > < / a : V a l u e > < / a : K e y V a l u e O f D i a g r a m O b j e c t K e y a n y T y p e z b w N T n L X > < a : K e y V a l u e O f D i a g r a m O b j e c t K e y a n y T y p e z b w N T n L X > < a : K e y > < K e y > C o l u m n s \ P r o f i t < / K e y > < / a : K e y > < a : V a l u e   i : t y p e = " M e a s u r e G r i d N o d e V i e w S t a t e " > < C o l u m n > 3 7 < / C o l u m n > < L a y e d O u t > t r u e < / L a y e d O u t > < / a : V a l u e > < / a : K e y V a l u e O f D i a g r a m O b j e c t K e y a n y T y p e z b w N T n L X > < a : K e y V a l u e O f D i a g r a m O b j e c t K e y a n y T y p e z b w N T n L X > < a : K e y > < K e y > C o l u m n s \ P r o d u c t   N a m e < / K e y > < / a : K e y > < a : V a l u e   i : t y p e = " M e a s u r e G r i d N o d e V i e w S t a t e " > < C o l u m n > 2 2 < / C o l u m n > < L a y e d O u t > t r u e < / L a y e d O u t > < / a : V a l u e > < / a : K e y V a l u e O f D i a g r a m O b j e c t K e y a n y T y p e z b w N T n L X > < a : K e y V a l u e O f D i a g r a m O b j e c t K e y a n y T y p e z b w N T n L X > < a : K e y > < K e y > C o l u m n s \ U n i t   P r i c e < / K e y > < / a : K e y > < a : V a l u e   i : t y p e = " M e a s u r e G r i d N o d e V i e w S t a t e " > < C o l u m n > 2 3 < / C o l u m n > < L a y e d O u t > t r u e < / L a y e d O u t > < / a : V a l u e > < / a : K e y V a l u e O f D i a g r a m O b j e c t K e y a n y T y p e z b w N T n L X > < a : K e y V a l u e O f D i a g r a m O b j e c t K e y a n y T y p e z b w N T n L X > < a : K e y > < K e y > C o l u m n s \ F u l l N a m e < / K e y > < / a : K e y > < a : V a l u e   i : t y p e = " M e a s u r e G r i d N o d e V i e w S t a t e " > < C o l u m n > 2 4 < / C o l u m n > < L a y e d O u t > t r u e < / L a y e d O u t > < / a : V a l u e > < / 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a : K e y V a l u e O f D i a g r a m O b j e c t K e y a n y T y p e z b w N T n L X > < a : K e y > < K e y > L i n k s \ & l t ; C o l u m n s \ S u m   o f   U n i t   P r i c e & g t ; - & l t ; M e a s u r e s \ U n i t   P r i c e & g t ; < / K e y > < / a : K e y > < a : V a l u e   i : t y p e = " M e a s u r e G r i d V i e w S t a t e I D i a g r a m L i n k " / > < / a : K e y V a l u e O f D i a g r a m O b j e c t K e y a n y T y p e z b w N T n L X > < a : K e y V a l u e O f D i a g r a m O b j e c t K e y a n y T y p e z b w N T n L X > < a : K e y > < K e y > L i n k s \ & l t ; C o l u m n s \ S u m   o f   U n i t   P r i c e & g t ; - & l t ; M e a s u r e s \ U n i t   P r i c e & g t ; \ C O L U M N < / K e y > < / a : K e y > < a : V a l u e   i : t y p e = " M e a s u r e G r i d V i e w S t a t e I D i a g r a m L i n k E n d p o i n t " / > < / a : K e y V a l u e O f D i a g r a m O b j e c t K e y a n y T y p e z b w N T n L X > < a : K e y V a l u e O f D i a g r a m O b j e c t K e y a n y T y p e z b w N T n L X > < a : K e y > < K e y > L i n k s \ & l t ; C o l u m n s \ S u m   o f   U n i t   P r i c e & g t ; - & l t ; M e a s u r e s \ U n i t   P r i c e & g t ; \ M E A S U R E < / K e y > < / a : K e y > < a : V a l u e   i : t y p e = " M e a s u r e G r i d V i e w S t a t e I D i a g r a m L i n k E n d p o i n t " / > < / a : K e y V a l u e O f D i a g r a m O b j e c t K e y a n y T y p e z b w N T n L X > < a : K e y V a l u e O f D i a g r a m O b j e c t K e y a n y T y p e z b w N T n L X > < a : K e y > < K e y > L i n k s \ & l t ; C o l u m n s \ S u m   o f   P r o d u c t i o n C o s t & g t ; - & l t ; M e a s u r e s \ P r o d u c t i o n C o s t & g t ; < / K e y > < / a : K e y > < a : V a l u e   i : t y p e = " M e a s u r e G r i d V i e w S t a t e I D i a g r a m L i n k " / > < / a : K e y V a l u e O f D i a g r a m O b j e c t K e y a n y T y p e z b w N T n L X > < a : K e y V a l u e O f D i a g r a m O b j e c t K e y a n y T y p e z b w N T n L X > < a : K e y > < K e y > L i n k s \ & l t ; C o l u m n s \ S u m   o f   P r o d u c t i o n C o s t & g t ; - & l t ; M e a s u r e s \ P r o d u c t i o n C o s t & g t ; \ C O L U M N < / K e y > < / a : K e y > < a : V a l u e   i : t y p e = " M e a s u r e G r i d V i e w S t a t e I D i a g r a m L i n k E n d p o i n t " / > < / a : K e y V a l u e O f D i a g r a m O b j e c t K e y a n y T y p e z b w N T n L X > < a : K e y V a l u e O f D i a g r a m O b j e c t K e y a n y T y p e z b w N T n L X > < a : K e y > < K e y > L i n k s \ & l t ; C o l u m n s \ S u m   o f   P r o d u c t i o n C o s t & g t ; - & l t ; M e a s u r e s \ P r o d u c t i o n C o s t & g t ; \ M E A S U R E < / K e y > < / a : K e y > < a : V a l u e   i : t y p e = " M e a s u r e G r i d V i e w S t a t e I D i a g r a m L i n k E n d p o i n t " / > < / a : K e y V a l u e O f D i a g r a m O b j e c t K e y a n y T y p e z b w N T n L X > < a : K e y V a l u e O f D i a g r a m O b j e c t K e y a n y T y p e z b w N T n L X > < a : K e y > < K e y > L i n k s \ & l t ; C o l u m n s \ S u m   o f   P r o f i t   2 & g t ; - & l t ; M e a s u r e s \ P r o f i t & g t ; < / K e y > < / a : K e y > < a : V a l u e   i : t y p e = " M e a s u r e G r i d V i e w S t a t e I D i a g r a m L i n k " / > < / a : K e y V a l u e O f D i a g r a m O b j e c t K e y a n y T y p e z b w N T n L X > < a : K e y V a l u e O f D i a g r a m O b j e c t K e y a n y T y p e z b w N T n L X > < a : K e y > < K e y > L i n k s \ & l t ; C o l u m n s \ S u m   o f   P r o f i t   2 & g t ; - & l t ; M e a s u r e s \ P r o f i t & g t ; \ C O L U M N < / K e y > < / a : K e y > < a : V a l u e   i : t y p e = " M e a s u r e G r i d V i e w S t a t e I D i a g r a m L i n k E n d p o i n t " / > < / a : K e y V a l u e O f D i a g r a m O b j e c t K e y a n y T y p e z b w N T n L X > < a : K e y V a l u e O f D i a g r a m O b j e c t K e y a n y T y p e z b w N T n L X > < a : K e y > < K e y > L i n k s \ & l t ; C o l u m n s \ S u m   o f   P r o f i t   2 & g t ; - & l t ; M e a s u r e s \ P r o f i t & g t ; \ M E A S U R E < / K e y > < / a : K e y > < a : V a l u e   i : t y p e = " M e a s u r e G r i d V i e w S t a t e I D i a g r a m L i n k E n d p o i n t " / > < / 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 C o l u m n s \ P r o d u c t S u b c a t e g o r y K e y < / K e y > < / D i a g r a m O b j e c t K e y > < D i a g r a m O b j e c t K e y > < K e y > C o l u m n s \ P r o d u c t N a m e < / K e y > < / D i a g r a m O b j e c t K e y > < D i a g r a m O b j e c t K e y > < K e y > C o l u m n s \ S t a n d a r d C o s t 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 C o l u m n s \ S t a n d a r d C o s t < / K e y > < / a : K e y > < a : V a l u e   i : t y p e = " M e a s u r e G r i d N o d e V i e w S t a t e " > < C o l u m n > 4 < / C o l u m n > < L a y e d O u t > t r u e < / L a y e d O u t > < / a : V a l u e > < / a : K e y V a l u e O f D i a g r a m O b j e c t K e y a n y T y p e z b w N T n L X > < / V i e w S t a t e s > < / D i a g r a m M a n a g e r . S e r i a l i z a b l e D i a g r a m > < / A r r a y O f D i a g r a m M a n a g e r . S e r i a l i z a b l e D i a g r a m > ] ] > < / C u s t o m C o n t e n t > < / G e m i n i > 
</file>

<file path=customXml/item19.xml>��< ? x m l   v e r s i o n = " 1 . 0 "   e n c o d i n g = " U T F - 1 6 " ? > < G e m i n i   x m l n s = " h t t p : / / g e m i n i / p i v o t c u s t o m i z a t i o n / T a b l e X M L _ D i m P r o d S u b C a t e g o r y _ b 4 9 b 8 8 3 a - f 1 d d - 4 2 e c - 8 6 2 d - 6 c f f 8 e d 8 6 4 5 0 " > < 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 2 2 8 < / i n t > < / v a l u e > < / i t e m > < i t e m > < k e y > < s t r i n g > E n g l i s h P r o d u c t S u b c a t e g o r y N a m e < / s t r i n g > < / k e y > < v a l u e > < i n t > 2 9 9 < / i n t > < / v a l u e > < / i t e m > < i t e m > < k e y > < s t r i n g > P r o d u c t C a t e g o r y K e y < / s t r i n g > < / k e y > < v a l u e > < i n t > 2 0 1 < / i n t > < / v a l u e > < / i t e m > < / C o l u m n W i d t h s > < C o l u m n D i s p l a y I n d e x > < i t e m > < k e y > < s t r i n g > P r o d u c t S u b c a t e g o r y K e y < / s t r i n g > < / k e y > < v a l u e > < i n t > 0 < / i n t > < / v a l u e > < / i t e m > < i t e m > < k e y > < s t r i n g > E n g l i s h P r o d u c t S u b c a t e g o r y N a m e 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O r d e r " > < C u s t o m C o n t e n t > < ! [ C D A T A [ S a l e s _ b 1 5 a 7 3 8 8 - 1 7 8 0 - 4 f e d - b 9 a 3 - 8 6 9 a 2 7 0 0 6 d c a , D i m P r o d u c t _ 8 5 8 0 6 d 2 8 - 9 0 2 0 - 4 9 8 6 - 9 4 8 c - 4 6 1 c b 1 1 5 3 f 9 a , D i m P r o d S u b C a t e g o r y _ b 4 9 b 8 8 3 a - f 1 d d - 4 2 e c - 8 6 2 d - 6 c f f 8 e d 8 6 4 5 0 , D i m P r o d C a t e g o r y _ d a 7 c 7 e 7 f - 2 2 5 1 - 4 9 0 4 - b 4 2 d - a 5 0 2 4 4 3 1 e 3 b f , P r o d u c t _ L o o k u p _ a 2 9 7 0 a 9 a - f 4 3 2 - 4 3 6 f - b 6 8 3 - 0 b 1 8 8 3 e a 6 b d c , D i m c u s t o m e r _ 0 4 7 d d 6 9 d - e 5 3 7 - 4 6 c 9 - 9 f 3 5 - 9 e 3 a 0 2 d 9 f 8 b 2 , P r o d u c t _ S u b _ 2 b c b c a 3 0 - 2 9 c b - 4 4 0 3 - 8 8 8 9 - d e 9 1 d 1 3 a e 6 6 f , S a l e 2 _ 1 b e 5 3 d d d - 2 2 8 9 - 4 b e 7 - b 2 5 c - 9 6 d d e 6 6 d 2 5 c c ] ] > < / C u s t o m C o n t e n t > < / G e m i n i > 
</file>

<file path=customXml/item20.xml>��< ? x m l   v e r s i o n = " 1 . 0 "   e n c o d i n g = " U T F - 1 6 " ? > < G e m i n i   x m l n s = " h t t p : / / g e m i n i / p i v o t c u s t o m i z a t i o n / T a b l e X M L _ D i m c u s t o m e r _ 0 4 7 d d 6 9 d - e 5 3 7 - 4 6 c 9 - 9 f 3 5 - 9 e 3 a 0 2 d 9 f 8 b 2 " > < 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 G e o g r a p h y K e y < / s t r i n g > < / k e y > < v a l u e > < i n t > 1 5 6 < / i n t > < / v a l u e > < / i t e m > < i t e m > < k e y > < s t r i n g > C u s t o m e r A l t e r n a t e K e y < / s t r i n g > < / k e y > < v a l u e > < i n t > 2 1 7 < / i n t > < / v a l u e > < / i t e m > < i t e m > < k e y > < s t r i n g > F i r s t N a m e < / s t r i n g > < / k e y > < v a l u e > < i n t > 1 2 2 < / i n t > < / v a l u e > < / i t e m > < i t e m > < k e y > < s t r i n g > M i d d l e N a m e < / s t r i n g > < / k e y > < v a l u e > < i n t > 1 4 1 < / i n t > < / v a l u e > < / i t e m > < i t e m > < k e y > < s t r i n g > L a s t N a m e < / s t r i n g > < / k e y > < v a l u e > < i n t > 1 1 9 < / i n t > < / v a l u e > < / i t e m > < i t e m > < k e y > < s t r i n g > N a m e S t y l e < / s t r i n g > < / k e y > < v a l u e > < i n t > 1 2 5 < / i n t > < / v a l u e > < / i t e m > < i t e m > < k e y > < s t r i n g > B i r t h D a t e < / s t r i n g > < / k e y > < v a l u e > < i n t > 1 1 6 < / i n t > < / v a l u e > < / i t e m > < i t e m > < k e y > < s t r i n g > M a r i t a l S t a t u s < / s t r i n g > < / k e y > < v a l u e > < i n t > 1 4 6 < / i n t > < / v a l u e > < / i t e m > < i t e m > < k e y > < s t r i n g > G e n d e r < / s t r i n g > < / k e y > < v a l u e > < i n t > 1 0 0 < / i n t > < / v a l u e > < / i t e m > < i t e m > < k e y > < s t r i n g > E m a i l A d d r e s s < / s t r i n g > < / k e y > < v a l u e > < i n t > 1 4 7 < / i n t > < / v a l u e > < / i t e m > < i t e m > < k e y > < s t r i n g > Y e a r l y I n c o m e < / s t r i n g > < / k e y > < v a l u e > < i n t > 1 4 7 < / i n t > < / v a l u e > < / i t e m > < i t e m > < k e y > < s t r i n g > T o t a l C h i l d r e n < / s t r i n g > < / k e y > < v a l u e > < i n t > 1 4 3 < / i n t > < / v a l u e > < / i t e m > < i t e m > < k e y > < s t r i n g > N u m b e r C h i l d r e n A t H o m e < / s t r i n g > < / k e y > < v a l u e > < i n t > 2 3 3 < / i n t > < / v a l u e > < / i t e m > < i t e m > < k e y > < s t r i n g > E n g l i s h E d u c a t i o n < / s t r i n g > < / k e y > < v a l u e > < i n t > 1 7 4 < / i n t > < / v a l u e > < / i t e m > < i t e m > < k e y > < s t r i n g > E n g l i s h O c c u p a t i o n < / s t r i n g > < / k e y > < v a l u e > < i n t > 1 8 6 < / i n t > < / v a l u e > < / i t e m > < i t e m > < k e y > < s t r i n g > H o u s e O w n e r F l a g < / s t r i n g > < / k e y > < v a l u e > < i n t > 1 7 6 < / i n t > < / v a l u e > < / i t e m > < i t e m > < k e y > < s t r i n g > N u m b e r C a r s O w n e d < / s t r i n g > < / k e y > < v a l u e > < i n t > 1 9 6 < / i n t > < / v a l u e > < / i t e m > < i t e m > < k e y > < s t r i n g > A d d r e s s L i n e 1 < / s t r i n g > < / k e y > < v a l u e > < i n t > 1 4 7 < / i n t > < / v a l u e > < / i t e m > < i t e m > < k e y > < s t r i n g > P h o n e < / s t r i n g > < / k e y > < v a l u e > < i n t > 9 2 < / i n t > < / v a l u e > < / i t e m > < i t e m > < k e y > < s t r i n g > D a t e F i r s t P u r c h a s e < / s t r i n g > < / k e y > < v a l u e > < i n t > 1 8 4 < / i n t > < / v a l u e > < / i t e m > < i t e m > < k e y > < s t r i n g > C o m m u t e D i s t a n c e < / s t r i n g > < / k e y > < v a l u e > < i n t > 1 8 4 < / i n t > < / v a l u e > < / i t e m > < / C o l u m n W i d t h s > < C o l u m n D i s p l a y I n d e x > < i t e m > < k e y > < s t r i n g > C u s t o m e r K e y < / s t r i n g > < / k e y > < v a l u e > < i n t > 0 < / i n t > < / v a l u e > < / i t e m > < i t e m > < k e y > < s t r i n g > G e o g r a p h y K e y < / s t r i n g > < / k e y > < v a l u e > < i n t > 1 < / i n t > < / v a l u e > < / i t e m > < i t e m > < k e y > < s t r i n g > C u s t o m e r A l t e r n a t e K e y < / s t r i n g > < / k e y > < v a l u e > < i n t > 2 < / i n t > < / v a l u e > < / i t e m > < i t e m > < k e y > < s t r i n g > F i r s t N a m e < / s t r i n g > < / k e y > < v a l u e > < i n t > 3 < / i n t > < / v a l u e > < / i t e m > < i t e m > < k e y > < s t r i n g > M i d d l e N a m e < / s t r i n g > < / k e y > < v a l u e > < i n t > 4 < / i n t > < / v a l u e > < / i t e m > < i t e m > < k e y > < s t r i n g > L a s t N a m e < / s t r i n g > < / k e y > < v a l u e > < i n t > 5 < / i n t > < / v a l u e > < / i t e m > < i t e m > < k e y > < s t r i n g > N a m e S t y l e < / s t r i n g > < / k e y > < v a l u e > < i n t > 6 < / i n t > < / v a l u e > < / i t e m > < i t e m > < k e y > < s t r i n g > B i r t h D a t e < / s t r i n g > < / k e y > < v a l u e > < i n t > 7 < / i n t > < / v a l u e > < / i t e m > < i t e m > < k e y > < s t r i n g > M a r i t a l S t a t u s < / s t r i n g > < / k e y > < v a l u e > < i n t > 8 < / i n t > < / v a l u e > < / i t e m > < i t e m > < k e y > < s t r i n g > G e n d e r < / s t r i n g > < / k e y > < v a l u e > < i n t > 9 < / i n t > < / v a l u e > < / i t e m > < i t e m > < k e y > < s t r i n g > E m a i l A d d r e s s < / s t r i n g > < / k e y > < v a l u e > < i n t > 1 0 < / i n t > < / v a l u e > < / i t e m > < i t e m > < k e y > < s t r i n g > Y e a r l y I n c o m e < / s t r i n g > < / k e y > < v a l u e > < i n t > 1 1 < / i n t > < / v a l u e > < / i t e m > < i t e m > < k e y > < s t r i n g > T o t a l C h i l d r e n < / s t r i n g > < / k e y > < v a l u e > < i n t > 1 2 < / i n t > < / v a l u e > < / i t e m > < i t e m > < k e y > < s t r i n g > N u m b e r C h i l d r e n A t H o m e < / s t r i n g > < / k e y > < v a l u e > < i n t > 1 3 < / i n t > < / v a l u e > < / i t e m > < i t e m > < k e y > < s t r i n g > E n g l i s h E d u c a t i o n < / s t r i n g > < / k e y > < v a l u e > < i n t > 1 4 < / i n t > < / v a l u e > < / i t e m > < i t e m > < k e y > < s t r i n g > E n g l i s h O c c u p a t i o n < / s t r i n g > < / k e y > < v a l u e > < i n t > 1 5 < / i n t > < / v a l u e > < / i t e m > < i t e m > < k e y > < s t r i n g > H o u s e O w n e r F l a g < / s t r i n g > < / k e y > < v a l u e > < i n t > 1 6 < / i n t > < / v a l u e > < / i t e m > < i t e m > < k e y > < s t r i n g > N u m b e r C a r s O w n e d < / s t r i n g > < / k e y > < v a l u e > < i n t > 1 7 < / i n t > < / v a l u e > < / i t e m > < i t e m > < k e y > < s t r i n g > A d d r e s s L i n e 1 < / s t r i n g > < / k e y > < v a l u e > < i n t > 1 8 < / i n t > < / v a l u e > < / i t e m > < i t e m > < k e y > < s t r i n g > P h o n e < / s t r i n g > < / k e y > < v a l u e > < i n t > 1 9 < / i n t > < / v a l u e > < / i t e m > < i t e m > < k e y > < s t r i n g > D a t e F i r s t P u r c h a s e < / s t r i n g > < / k e y > < v a l u e > < i n t > 2 0 < / i n t > < / v a l u e > < / i t e m > < i t e m > < k e y > < s t r i n g > C o m m u t e D i s t a n c e < / s t r i n g > < / k e y > < v a l u e > < i n t > 2 1 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C l i e n t W i n d o w X M L " > < C u s t o m C o n t e n t > < ! [ C D A T A [ D i m P r o d u c t _ 8 5 8 0 6 d 2 8 - 9 0 2 0 - 4 9 8 6 - 9 4 8 c - 4 6 1 c b 1 1 5 3 f 9 a ] ] > < / 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 S a l e s _ b 1 5 a 7 3 8 8 - 1 7 8 0 - 4 f e d - b 9 a 3 - 8 6 9 a 2 7 0 0 6 d c a < / K e y > < V a l u e   x m l n s : a = " h t t p : / / s c h e m a s . d a t a c o n t r a c t . o r g / 2 0 0 4 / 0 7 / M i c r o s o f t . A n a l y s i s S e r v i c e s . C o m m o n " > < a : H a s F o c u s > t r u e < / a : H a s F o c u s > < a : S i z e A t D p i 9 6 > 2 6 < / a : S i z e A t D p i 9 6 > < a : V i s i b l e > t r u e < / a : V i s i b l e > < / V a l u e > < / K e y V a l u e O f s t r i n g S a n d b o x E d i t o r . M e a s u r e G r i d S t a t e S c d E 3 5 R y > < K e y V a l u e O f s t r i n g S a n d b o x E d i t o r . M e a s u r e G r i d S t a t e S c d E 3 5 R y > < K e y > P r o d u c t _ L o o k u p _ a 2 9 7 0 a 9 a - f 4 3 2 - 4 3 6 f - b 6 8 3 - 0 b 1 8 8 3 e a 6 b d c < / K e y > < V a l u e   x m l n s : a = " h t t p : / / s c h e m a s . d a t a c o n t r a c t . o r g / 2 0 0 4 / 0 7 / M i c r o s o f t . A n a l y s i s S e r v i c e s . C o m m o n " > < a : H a s F o c u s > t r u e < / a : H a s F o c u s > < a : S i z e A t D p i 9 6 > 1 3 0 < / a : S i z e A t D p i 9 6 > < a : V i s i b l e > t r u e < / a : V i s i b l e > < / V a l u e > < / K e y V a l u e O f s t r i n g S a n d b o x E d i t o r . M e a s u r e G r i d S t a t e S c d E 3 5 R y > < K e y V a l u e O f s t r i n g S a n d b o x E d i t o r . M e a s u r e G r i d S t a t e S c d E 3 5 R y > < K e y > D i m P r o d u c t _ 8 5 8 0 6 d 2 8 - 9 0 2 0 - 4 9 8 6 - 9 4 8 c - 4 6 1 c b 1 1 5 3 f 9 a < / K e y > < V a l u e   x m l n s : a = " h t t p : / / s c h e m a s . d a t a c o n t r a c t . o r g / 2 0 0 4 / 0 7 / M i c r o s o f t . A n a l y s i s S e r v i c e s . C o m m o n " > < a : H a s F o c u s > t r u e < / a : H a s F o c u s > < a : S i z e A t D p i 9 6 > 1 3 0 < / a : S i z e A t D p i 9 6 > < a : V i s i b l e > t r u e < / a : V i s i b l e > < / V a l u e > < / K e y V a l u e O f s t r i n g S a n d b o x E d i t o r . M e a s u r e G r i d S t a t e S c d E 3 5 R y > < K e y V a l u e O f s t r i n g S a n d b o x E d i t o r . M e a s u r e G r i d S t a t e S c d E 3 5 R y > < K e y > D i m c u s t o m e r _ 0 4 7 d d 6 9 d - e 5 3 7 - 4 6 c 9 - 9 f 3 5 - 9 e 3 a 0 2 d 9 f 8 b 2 < / K e y > < V a l u e   x m l n s : a = " h t t p : / / s c h e m a s . d a t a c o n t r a c t . o r g / 2 0 0 4 / 0 7 / M i c r o s o f t . A n a l y s i s S e r v i c e s . C o m m o n " > < a : H a s F o c u s > t r u e < / a : H a s F o c u s > < a : S i z e A t D p i 9 6 > 1 2 6 < / a : S i z e A t D p i 9 6 > < a : V i s i b l e > t r u e < / a : V i s i b l e > < / V a l u e > < / K e y V a l u e O f s t r i n g S a n d b o x E d i t o r . M e a s u r e G r i d S t a t e S c d E 3 5 R y > < K e y V a l u e O f s t r i n g S a n d b o x E d i t o r . M e a s u r e G r i d S t a t e S c d E 3 5 R y > < K e y > D i m P r o d S u b C a t e g o r y _ b 4 9 b 8 8 3 a - f 1 d d - 4 2 e c - 8 6 2 d - 6 c f f 8 e d 8 6 4 5 0 < / K e y > < V a l u e   x m l n s : a = " h t t p : / / s c h e m a s . d a t a c o n t r a c t . o r g / 2 0 0 4 / 0 7 / M i c r o s o f t . A n a l y s i s S e r v i c e s . C o m m o n " > < a : H a s F o c u s > t r u e < / a : H a s F o c u s > < a : S i z e A t D p i 9 6 > 1 2 8 < / a : S i z e A t D p i 9 6 > < a : V i s i b l e > t r u e < / a : V i s i b l e > < / V a l u e > < / K e y V a l u e O f s t r i n g S a n d b o x E d i t o r . M e a s u r e G r i d S t a t e S c d E 3 5 R y > < K e y V a l u e O f s t r i n g S a n d b o x E d i t o r . M e a s u r e G r i d S t a t e S c d E 3 5 R y > < K e y > D i m P r o d C a t e g o r y _ d a 7 c 7 e 7 f - 2 2 5 1 - 4 9 0 4 - b 4 2 d - a 5 0 2 4 4 3 1 e 3 b f < / K e y > < V a l u e   x m l n s : a = " h t t p : / / s c h e m a s . d a t a c o n t r a c t . o r g / 2 0 0 4 / 0 7 / M i c r o s o f t . A n a l y s i s S e r v i c e s . C o m m o n " > < a : H a s F o c u s > t r u e < / a : H a s F o c u s > < a : S i z e A t D p i 9 6 > 1 2 7 < / a : S i z e A t D p i 9 6 > < a : V i s i b l e > t r u e < / a : V i s i b l e > < / V a l u e > < / K e y V a l u e O f s t r i n g S a n d b o x E d i t o r . M e a s u r e G r i d S t a t e S c d E 3 5 R y > < K e y V a l u e O f s t r i n g S a n d b o x E d i t o r . M e a s u r e G r i d S t a t e S c d E 3 5 R y > < K e y > S a l e 2 _ 1 b e 5 3 d d d - 2 2 8 9 - 4 b e 7 - b 2 5 c - 9 6 d d e 6 6 d 2 5 c c < / K e y > < V a l u e   x m l n s : a = " h t t p : / / s c h e m a s . d a t a c o n t r a c t . o r g / 2 0 0 4 / 0 7 / M i c r o s o f t . A n a l y s i s S e r v i c e s . C o m m o n " > < a : H a s F o c u s > f a l s e < / a : H a s F o c u s > < a : S i z e A t D p i 9 6 > 1 3 0 < / a : S i z e A t D p i 9 6 > < a : V i s i b l e > t r u e < / a : V i s i b l e > < / V a l u e > < / K e y V a l u e O f s t r i n g S a n d b o x E d i t o r . M e a s u r e G r i d S t a t e S c d E 3 5 R y > < K e y V a l u e O f s t r i n g S a n d b o x E d i t o r . M e a s u r e G r i d S t a t e S c d E 3 5 R y > < K e y > P r o d u c t _ S u b _ 2 b c b c a 3 0 - 2 9 c b - 4 4 0 3 - 8 8 8 9 - d e 9 1 d 1 3 a e 6 6 f < / 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a : K e y V a l u e O f s t r i n g S a n d b o x E r r o r V S n 7 U v A O > < a : K e y > C a l c u l a t e d C o l u m n S a l e s [ P r o d u c t   N a m e ] < / a : K e y > < a : V a l u e > < D e s c r i p t i o n > T h e   c o l u m n   ' P r o d u c t _ L o o k u p [ P r o d u c t N a m e ] '   e i t h e r   d o e s n ' t   e x i s t   o r   d o e s n ' t   h a v e   a   r e l a t i o n s h i p   t o   a n y   t a b l e   a v a i l a b l e   i n   t h e   c u r r e n t   c o n t e x t . < / D e s c r i p t i o n > < L o c a t i o n > < S t a r t C h a r a c t e r > 9 < / S t a r t C h a r a c t e r > < T e x t L e n g t h > 2 7 < / T e x t L e n g t h > < / L o c a t i o n > < R o w N u m b e r > - 1 < / R o w N u m b e r > < S o u r c e > < N a m e > P r o d u c t   N a m e < / N a m e > < T a b l e > S a l e s < / T a b l e > < T y p e > C a l c u l a t e d C o l u m n < / T y p e > < / S o u r c e > < / a : V a l u e > < / a : K e y V a l u e O f s t r i n g S a n d b o x E r r o r V S n 7 U v A O > < a : K e y V a l u e O f s t r i n g S a n d b o x E r r o r V S n 7 U v A O > < a : K e y > C a l c u l a t e d C o l u m n S a l e s [ U n i t   P r i c e ] < / a : K e y > < a : V a l u e > < D e s c r i p t i o n > T h e   c o l u m n   ' P r o d u c t _ L o o k u p [ U n i t P r i c e ] '   e i t h e r   d o e s n ' t   e x i s t   o r   d o e s n ' t   h a v e   a   r e l a t i o n s h i p   t o   a n y   t a b l e   a v a i l a b l e   i n   t h e   c u r r e n t   c o n t e x t . < / D e s c r i p t i o n > < L o c a t i o n > < S t a r t C h a r a c t e r > 9 < / S t a r t C h a r a c t e r > < T e x t L e n g t h > 2 5 < / T e x t L e n g t h > < / L o c a t i o n > < R o w N u m b e r > - 1 < / R o w N u m b e r > < S o u r c e > < N a m e > U n i t   P r i c e < / N a m e > < T a b l e > S a l e s < / T a b l e > < T y p e > C a l c u l a t e d C o l u m n < / T y p e > < / S o u r c e > < / a : V a l u e > < / a : K e y V a l u e O f s t r i n g S a n d b o x E r r o r V S n 7 U v A O > < a : K e y V a l u e O f s t r i n g S a n d b o x E r r o r V S n 7 U v A O > < a : K e y > C a l c u l a t e d C o l u m n S a l e s [ F u l l N a m e ] < / a : K e y > < a : V a l u e > < D e s c r i p t i o n > T h e   c o l u m n   ' D i m C u s t o m e r [ F i r s t N a m e ] '   e i t h e r   d o e s n ' t   e x i s t   o r   d o e s n ' t   h a v e   a   r e l a t i o n s h i p   t o   a n y   t a b l e   a v a i l a b l e   i n   t h e   c u r r e n t   c o n t e x t . < / D e s c r i p t i o n > < L o c a t i o n > < S t a r t C h a r a c t e r > 9 < / S t a r t C h a r a c t e r > < T e x t L e n g t h > 2 2 < / T e x t L e n g t h > < / L o c a t i o n > < R o w N u m b e r > - 1 < / R o w N u m b e r > < S o u r c e > < N a m e > F u l l N a m e < / N a m e > < T a b l e > S a l e s < / T a b l e > < T y p e > C a l c u l a t e d C o l u m n < / T y p e > < / S o u r c e > < / a : V a l u e > < / a : K e y V a l u e O f s t r i n g S a n d b o x E r r o r V S n 7 U v A O > < a : K e y V a l u e O f s t r i n g S a n d b o x E r r o r V S n 7 U v A O > < a : K e y > M e a s u r e S a l e s [ S u m   o f   U n i t   P r i c e ] < / a : K e y > < a : V a l u e > < D e p e n d e n c y > < N a m e > U n i t   P r i c e < / N a m e > < T a b l e > S a l e s < / T a b l e > < T y p e > C a l c u l a t e d C o l u m n < / T y p e > < / D e p e n d e n c y > < D e s c r i p t i o n > D e p e n d e n c y   e r r o r   i n   t h e   m e a s u r e . < / D e s c r i p t i o n > < R o w N u m b e r > - 1 < / R o w N u m b e r > < S o u r c e > < N a m e > S u m   o f   U n i t   P r i c e < / N a m e > < T a b l e > S a l e s < / T a b l e > < / S o u r c e > < / a : V a l u e > < / a : K e y V a l u e O f s t r i n g S a n d b o x E r r o r V S n 7 U v A O > < / E r r o r C a c h e D i c t i o n a r y > < L a s t P r o c e s s e d T i m e > 2 0 2 5 - 0 8 - 0 1 T 1 7 : 2 1 : 2 4 . 7 5 4 2 7 6 3 + 0 5 : 3 0 < / L a s t P r o c e s s e d T i m e > < / D a t a M o d e l i n g S a n d b o x . S e r i a l i z e d S a n d b o x E r r o r C a c h e > ] ] > < / C u s t o m C o n t e n t > < / G e m i n i > 
</file>

<file path=customXml/item3.xml>��< ? x m l   v e r s i o n = " 1 . 0 "   e n c o d i n g = " U T F - 1 6 " ? > < G e m i n i   x m l n s = " h t t p : / / g e m i n i / p i v o t c u s t o m i z a t i o n / T a b l e X M L _ S a l e s _ b 1 5 a 7 3 8 8 - 1 7 8 0 - 4 f e d - b 9 a 3 - 8 6 9 a 2 7 0 0 6 d c 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 O r d e r D a t e K e y < / s t r i n g > < / k e y > < v a l u e > < i n t > 1 5 3 < / i n t > < / v a l u e > < / i t e m > < i t e m > < k e y > < s t r i n g > D u e D a t e K e y < / s t r i n g > < / k e y > < v a l u e > < i n t > 1 3 8 < / i n t > < / v a l u e > < / i t e m > < i t e m > < k e y > < s t r i n g > S h i p D a t e K e y < / s t r i n g > < / k e y > < v a l u e > < i n t > 1 4 0 < / i n t > < / v a l u e > < / i t e m > < i t e m > < k e y > < s t r i n g > C u s t o m e r K e y < / s t r i n g > < / k e y > < v a l u e > < i n t > 1 4 6 < / 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 U n i t P r i c e < / s t r i n g > < / k e y > < v a l u e > < i n t > 1 1 3 < / i n t > < / v a l u e > < / i t e m > < i t e m > < k e y > < s t r i n g > E x t e n d e d A m o u n t < / s t r i n g > < / k e y > < v a l u e > < i n t > 1 7 6 < / i n t > < / v a l u e > < / i t e m > < i t e m > < k e y > < s t r i n g > U n i t P r i c e D i s c o u n t P c t < / s t r i n g > < / k e y > < v a l u e > < i n t > 2 0 5 < / i n t > < / v a l u e > < / i t e m > < i t e m > < k e y > < s t r i n g > D i s c o u n t A m o u n t < / s t r i n g > < / k e y > < v a l u e > < i n t > 1 7 3 < / i n t > < / v a l u e > < / i t e m > < i t e m > < k e y > < s t r i n g > P r o d u c t S t a n d a r d C o s t < / s t r i n g > < / k e y > < v a l u e > < i n t > 2 0 8 < / i n t > < / v a l u e > < / i t e m > < i t e m > < k e y > < s t r i n g > T a x A m t < / s t r i n g > < / k e y > < v a l u e > < i n t > 1 0 0 < / i n t > < / v a l u e > < / i t e m > < i t e m > < k e y > < s t r i n g > F r e i g h t < / s t r i n g > < / k e y > < v a l u e > < i n t > 9 7 < / i n t > < / v a l u e > < / i t e m > < i t e m > < k e y > < s t r i n g > O r d e r D a t e < / s t r i n g > < / k e y > < v a l u e > < i n t > 1 2 5 < / i n t > < / v a l u e > < / i t e m > < i t e m > < k e y > < s t r i n g > D u e D a t e < / s t r i n g > < / k e y > < v a l u e > < i n t > 1 1 0 < / i n t > < / v a l u e > < / i t e m > < i t e m > < k e y > < s t r i n g > S h i p D a t e < / s t r i n g > < / k e y > < v a l u e > < i n t > 1 1 2 < / i n t > < / v a l u e > < / i t e m > < i t e m > < k e y > < s t r i n g > P r o d u c t   N a m e < / s t r i n g > < / k e y > < v a l u e > < i n t > 1 5 3 < / i n t > < / v a l u e > < / i t e m > < i t e m > < k e y > < s t r i n g > U n i t   P r i c e < / s t r i n g > < / k e y > < v a l u e > < i n t > 1 5 3 < / i n t > < / v a l u e > < / i t e m > < i t e m > < k e y > < s t r i n g > F u l l N a m e < / s t r i n g > < / k e y > < v a l u e > < i n t > 1 1 5 < / i n t > < / v a l u e > < / i t e m > < i t e m > < k e y > < s t r i n g > Y e a r < / s t r i n g > < / k e y > < v a l u e > < i n t > 7 6 < / i n t > < / v a l u e > < / i t e m > < i t e m > < k e y > < s t r i n g > M o n t h   N u m b e r < / s t r i n g > < / k e y > < v a l u e > < i n t > 1 6 2 < / i n t > < / v a l u e > < / i t e m > < i t e m > < k e y > < s t r i n g > M o n t h   F u l l   N a m e < / s t r i n g > < / k e y > < v a l u e > < i n t > 1 7 5 < / i n t > < / v a l u e > < / i t e m > < i t e m > < k e y > < s t r i n g > Q u a r t e r O f Y e a r < / s t r i n g > < / k e y > < v a l u e > < i n t > 1 5 6 < / i n t > < / v a l u e > < / i t e m > < i t e m > < k e y > < s t r i n g > Q u a r t e r < / s t r i n g > < / k e y > < v a l u e > < i n t > 1 0 4 < / i n t > < / v a l u e > < / i t e m > < i t e m > < k e y > < s t r i n g > Y e a r M o n t h < / s t r i n g > < / k e y > < v a l u e > < i n t > 1 2 8 < / i n t > < / v a l u e > < / i t e m > < i t e m > < k e y > < s t r i n g > W e e k d a y   N u m b e r < / s t r i n g > < / k e y > < v a l u e > < i n t > 1 8 0 < / i n t > < / v a l u e > < / i t e m > < i t e m > < k e y > < s t r i n g > W e e k d a y   N a m e < / s t r i n g > < / k e y > < v a l u e > < i n t > 1 6 2 < / i n t > < / v a l u e > < / i t e m > < i t e m > < k e y > < s t r i n g > F i n a n c i a l   M o n t h < / s t r i n g > < / k e y > < v a l u e > < i n t > 1 6 6 < / i n t > < / v a l u e > < / i t e m > < i t e m > < k e y > < s t r i n g > F i n a n c i a l   Q u a r t e r < / s t r i n g > < / k e y > < v a l u e > < i n t > 1 7 5 < / i n t > < / v a l u e > < / i t e m > < i t e m > < k e y > < s t r i n g > S a l e s   A m o u n t < / s t r i n g > < / k e y > < v a l u e > < i n t > 1 4 8 < / i n t > < / v a l u e > < / i t e m > < i t e m > < k e y > < s t r i n g > P r o d u c t i o n C o s t < / s t r i n g > < / k e y > < v a l u e > < i n t > 1 6 3 < / i n t > < / v a l u e > < / i t e m > < i t e m > < k e y > < s t r i n g > P r o f i t < / s t r i n g > < / k e y > < v a l u e > < i n t > 8 6 < / 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 T a x A m t < / s t r i n g > < / k e y > < v a l u e > < i n t > 1 7 < / i n t > < / v a l u e > < / i t e m > < i t e m > < k e y > < s t r i n g > F r e i g h t < / s t r i n g > < / k e y > < v a l u e > < i n t > 1 8 < / i n t > < / v a l u e > < / i t e m > < i t e m > < k e y > < s t r i n g > O r d e r D a t e < / s t r i n g > < / k e y > < v a l u e > < i n t > 1 9 < / i n t > < / v a l u e > < / i t e m > < i t e m > < k e y > < s t r i n g > D u e D a t e < / s t r i n g > < / k e y > < v a l u e > < i n t > 2 0 < / i n t > < / v a l u e > < / i t e m > < i t e m > < k e y > < s t r i n g > S h i p D a t e < / s t r i n g > < / k e y > < v a l u e > < i n t > 2 1 < / i n t > < / v a l u e > < / i t e m > < i t e m > < k e y > < s t r i n g > P r o d u c t   N a m e < / s t r i n g > < / k e y > < v a l u e > < i n t > 2 2 < / i n t > < / v a l u e > < / i t e m > < i t e m > < k e y > < s t r i n g > U n i t   P r i c e < / s t r i n g > < / k e y > < v a l u e > < i n t > 2 3 < / i n t > < / v a l u e > < / i t e m > < i t e m > < k e y > < s t r i n g > F u l l N a m e < / s t r i n g > < / k e y > < v a l u e > < i n t > 2 4 < / i n t > < / v a l u e > < / i t e m > < i t e m > < k e y > < s t r i n g > Y e a r < / s t r i n g > < / k e y > < v a l u e > < i n t > 2 5 < / i n t > < / v a l u e > < / i t e m > < i t e m > < k e y > < s t r i n g > M o n t h   N u m b e r < / s t r i n g > < / k e y > < v a l u e > < i n t > 2 6 < / i n t > < / v a l u e > < / i t e m > < i t e m > < k e y > < s t r i n g > M o n t h   F u l l   N a m e < / s t r i n g > < / k e y > < v a l u e > < i n t > 2 7 < / i n t > < / v a l u e > < / i t e m > < i t e m > < k e y > < s t r i n g > Q u a r t e r O f Y e a r < / s t r i n g > < / k e y > < v a l u e > < i n t > 2 8 < / i n t > < / v a l u e > < / i t e m > < i t e m > < k e y > < s t r i n g > Q u a r t e r < / s t r i n g > < / k e y > < v a l u e > < i n t > 2 9 < / i n t > < / v a l u e > < / i t e m > < i t e m > < k e y > < s t r i n g > Y e a r M o n t h < / s t r i n g > < / k e y > < v a l u e > < i n t > 3 0 < / i n t > < / v a l u e > < / i t e m > < i t e m > < k e y > < s t r i n g > W e e k d a y   N u m b e r < / s t r i n g > < / k e y > < v a l u e > < i n t > 3 1 < / i n t > < / v a l u e > < / i t e m > < i t e m > < k e y > < s t r i n g > W e e k d a y   N a m e < / s t r i n g > < / k e y > < v a l u e > < i n t > 3 2 < / i n t > < / v a l u e > < / i t e m > < i t e m > < k e y > < s t r i n g > F i n a n c i a l   M o n t h < / s t r i n g > < / k e y > < v a l u e > < i n t > 3 3 < / i n t > < / v a l u e > < / i t e m > < i t e m > < k e y > < s t r i n g > F i n a n c i a l   Q u a r t e r < / s t r i n g > < / k e y > < v a l u e > < i n t > 3 4 < / i n t > < / v a l u e > < / i t e m > < i t e m > < k e y > < s t r i n g > S a l e s   A m o u n t < / s t r i n g > < / k e y > < v a l u e > < i n t > 3 5 < / i n t > < / v a l u e > < / i t e m > < i t e m > < k e y > < s t r i n g > P r o d u c t i o n C o s t < / s t r i n g > < / k e y > < v a l u e > < i n t > 3 6 < / i n t > < / v a l u e > < / i t e m > < i t e m > < k e y > < s t r i n g > P r o f i t < / s t r i n g > < / k e y > < v a l u e > < i n t > 3 7 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P r o d u c t _ L o o k u p _ a 2 9 7 0 a 9 a - f 4 3 2 - 4 3 6 f - b 6 8 3 - 0 b 1 8 8 3 e a 6 b d c " > < 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 U n i t   p r i c e < / s t r i n g > < / k e y > < v a l u e > < i n t > 1 1 7 < / i n t > < / v a l u e > < / i t e m > < i t e m > < k e y > < s t r i n g > P r o d u c t S u b c a t e g o r y K e y < / s t r i n g > < / k e y > < v a l u e > < i n t > 2 2 8 < / i n t > < / v a l u e > < / i t e m > < i t e m > < k e y > < s t r i n g > P r o d u c t N a m e < / s t r i n g > < / k e y > < v a l u e > < i n t > 1 4 9 < / i n t > < / v a l u e > < / i t e m > < i t e m > < k e y > < s t r i n g > S t a n d a r d C o s t < / s t r i n g > < / k e y > < v a l u e > < i n t > 1 4 7 < / i n t > < / v a l u e > < / i t e m > < i t e m > < k e y > < s t r i n g > E n g l i s h P r o d u c t S u b c a t e g o r y N a m e < / s t r i n g > < / k e y > < v a l u e > < i n t > 2 9 9 < / i n t > < / v a l u e > < / i t e m > < i t e m > < k e y > < s t r i n g > P r o d u c t C a t e g o r y K e y < / s t r i n g > < / k e y > < v a l u e > < i n t > 2 0 1 < / i n t > < / v a l u e > < / i t e m > < i t e m > < k e y > < s t r i n g > E n g l i s h P r o d u c t C a t e g o r y N a m e < / s t r i n g > < / k e y > < v a l u e > < i n t > 2 7 2 < / i n t > < / v a l u e > < / i t e m > < / C o l u m n W i d t h s > < C o l u m n D i s p l a y I n d e x > < i t e m > < k e y > < s t r i n g > P r o d u c t K e y < / s t r i n g > < / k e y > < v a l u e > < i n t > 0 < / i n t > < / v a l u e > < / i t e m > < i t e m > < k e y > < s t r i n g > U n i t   p r i c e < / s t r i n g > < / k e y > < v a l u e > < i n t > 1 < / i n t > < / v a l u e > < / i t e m > < i t e m > < k e y > < s t r i n g > P r o d u c t S u b c a t e g o r y K e y < / s t r i n g > < / k e y > < v a l u e > < i n t > 2 < / i n t > < / v a l u e > < / i t e m > < i t e m > < k e y > < s t r i n g > P r o d u c t N a m e < / s t r i n g > < / k e y > < v a l u e > < i n t > 3 < / i n t > < / v a l u e > < / i t e m > < i t e m > < k e y > < s t r i n g > S t a n d a r d C o s t < / s t r i n g > < / k e y > < v a l u e > < i n t > 4 < / i n t > < / v a l u e > < / i t e m > < i t e m > < k e y > < s t r i n g > E n g l i s h P r o d u c t S u b c a t e g o r y N a m e < / s t r i n g > < / k e y > < v a l u e > < i n t > 5 < / i n t > < / v a l u e > < / i t e m > < i t e m > < k e y > < s t r i n g > P r o d u c t C a t e g o r y K e y < / s t r i n g > < / k e y > < v a l u e > < i n t > 6 < / i n t > < / v a l u e > < / i t e m > < i t e m > < k e y > < s t r i n g > E n g l i s h P r o d u c t C a t e g o r y N a m e < / s t r i n g > < / k e y > < v a l u e > < i n t > 7 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P o w e r P i v o t V e r s i o n " > < C u s t o m C o n t e n t > < ! [ C D A T A [ 2 0 1 5 . 1 3 0 . 1 6 0 5 . 1 5 6 7 ] ] > < / C u s t o m C o n t e n t > < / G e m i n i > 
</file>

<file path=customXml/item6.xml>��< ? x m l   v e r s i o n = " 1 . 0 "   e n c o d i n g = " U T F - 1 6 " ? > < G e m i n i   x m l n s = " h t t p : / / g e m i n i / p i v o t c u s t o m i z a t i o n / T a b l e X M L _ P r o d u c t _ S u b _ 2 b c b c a 3 0 - 2 9 c b - 4 4 0 3 - 8 8 8 9 - d e 9 1 d 1 3 a e 6 6 f " > < 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 U n i t   p r i c e < / s t r i n g > < / k e y > < v a l u e > < i n t > 1 1 7 < / i n t > < / v a l u e > < / i t e m > < i t e m > < k e y > < s t r i n g > P r o d u c t S u b c a t e g o r y K e y < / s t r i n g > < / k e y > < v a l u e > < i n t > 2 2 8 < / i n t > < / v a l u e > < / i t e m > < i t e m > < k e y > < s t r i n g > P r o d u c t N a m e < / s t r i n g > < / k e y > < v a l u e > < i n t > 1 4 9 < / i n t > < / v a l u e > < / i t e m > < i t e m > < k e y > < s t r i n g > S t a n d a r d C o s t < / s t r i n g > < / k e y > < v a l u e > < i n t > 1 4 7 < / i n t > < / v a l u e > < / i t e m > < i t e m > < k e y > < s t r i n g > E n g l i s h P r o d u c t S u b c a t e g o r y N a m e < / s t r i n g > < / k e y > < v a l u e > < i n t > 2 9 9 < / i n t > < / v a l u e > < / i t e m > < i t e m > < k e y > < s t r i n g > P r o d u c t C a t e g o r y K e y < / s t r i n g > < / k e y > < v a l u e > < i n t > 2 0 1 < / i n t > < / v a l u e > < / i t e m > < / C o l u m n W i d t h s > < C o l u m n D i s p l a y I n d e x > < i t e m > < k e y > < s t r i n g > P r o d u c t K e y < / s t r i n g > < / k e y > < v a l u e > < i n t > 0 < / i n t > < / v a l u e > < / i t e m > < i t e m > < k e y > < s t r i n g > U n i t   p r i c e < / s t r i n g > < / k e y > < v a l u e > < i n t > 1 < / i n t > < / v a l u e > < / i t e m > < i t e m > < k e y > < s t r i n g > P r o d u c t S u b c a t e g o r y K e y < / s t r i n g > < / k e y > < v a l u e > < i n t > 2 < / i n t > < / v a l u e > < / i t e m > < i t e m > < k e y > < s t r i n g > P r o d u c t N a m e < / s t r i n g > < / k e y > < v a l u e > < i n t > 3 < / i n t > < / v a l u e > < / i t e m > < i t e m > < k e y > < s t r i n g > S t a n d a r d C o s t < / s t r i n g > < / k e y > < v a l u e > < i n t > 4 < / i n t > < / v a l u e > < / i t e m > < i t e m > < k e y > < s t r i n g > E n g l i s h P r o d u c t S u b c a t e g o r y N a m e < / s t r i n g > < / k e y > < v a l u e > < i n t > 5 < / i n t > < / v a l u e > < / i t e m > < i t e m > < k e y > < s t r i n g > P r o d u c t C a t e g o r y K e y < / 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I s S a n d b o x E m b e d d e d " > < C u s t o m C o n t e n t > < ! [ C D A T A [ y e s ] ] > < / 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D i m P r o d C a t e g o r y _ d a 7 c 7 e 7 f - 2 2 5 1 - 4 9 0 4 - b 4 2 d - a 5 0 2 4 4 3 1 e 3 b f " > < 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 2 0 1 < / i n t > < / v a l u e > < / i t e m > < i t e m > < k e y > < s t r i n g > E n g l i s h P r o d u c t C a t e g o r y N a m e < / s t r i n g > < / k e y > < v a l u e > < i n t > 2 7 2 < / i n t > < / v a l u e > < / i t e m > < / C o l u m n W i d t h s > < C o l u m n D i s p l a y I n d e x > < i t e m > < k e y > < s t r i n g > P r o d u c t C a t e g o r y K e y < / s t r i n g > < / k e y > < v a l u e > < i n t > 0 < / i n t > < / v a l u e > < / i t e m > < i t e m > < k e y > < s t r i n g > E n g l i s h P r o d u c t C a t e g o r y N a m e < / 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C998E6AD-3B49-4DC8-968E-89430CB2A556}">
  <ds:schemaRefs/>
</ds:datastoreItem>
</file>

<file path=customXml/itemProps10.xml><?xml version="1.0" encoding="utf-8"?>
<ds:datastoreItem xmlns:ds="http://schemas.openxmlformats.org/officeDocument/2006/customXml" ds:itemID="{CCD2A948-BAE8-4727-8D19-B2E9A0146967}">
  <ds:schemaRefs/>
</ds:datastoreItem>
</file>

<file path=customXml/itemProps11.xml><?xml version="1.0" encoding="utf-8"?>
<ds:datastoreItem xmlns:ds="http://schemas.openxmlformats.org/officeDocument/2006/customXml" ds:itemID="{831EE5DD-105C-4ADE-928D-23897F817EFE}">
  <ds:schemaRefs/>
</ds:datastoreItem>
</file>

<file path=customXml/itemProps12.xml><?xml version="1.0" encoding="utf-8"?>
<ds:datastoreItem xmlns:ds="http://schemas.openxmlformats.org/officeDocument/2006/customXml" ds:itemID="{2FA7BC15-A585-45AC-9AE9-CE7FA851CD1D}">
  <ds:schemaRefs/>
</ds:datastoreItem>
</file>

<file path=customXml/itemProps13.xml><?xml version="1.0" encoding="utf-8"?>
<ds:datastoreItem xmlns:ds="http://schemas.openxmlformats.org/officeDocument/2006/customXml" ds:itemID="{1002B8CA-F2E4-45EE-A41C-F47060B69280}">
  <ds:schemaRefs/>
</ds:datastoreItem>
</file>

<file path=customXml/itemProps14.xml><?xml version="1.0" encoding="utf-8"?>
<ds:datastoreItem xmlns:ds="http://schemas.openxmlformats.org/officeDocument/2006/customXml" ds:itemID="{07AF352B-DFCC-4C10-AC49-0734D4408A74}">
  <ds:schemaRefs>
    <ds:schemaRef ds:uri="http://schemas.microsoft.com/DataMashup"/>
  </ds:schemaRefs>
</ds:datastoreItem>
</file>

<file path=customXml/itemProps15.xml><?xml version="1.0" encoding="utf-8"?>
<ds:datastoreItem xmlns:ds="http://schemas.openxmlformats.org/officeDocument/2006/customXml" ds:itemID="{02B7C2D1-D182-4DE5-97AF-36B188352369}">
  <ds:schemaRefs/>
</ds:datastoreItem>
</file>

<file path=customXml/itemProps16.xml><?xml version="1.0" encoding="utf-8"?>
<ds:datastoreItem xmlns:ds="http://schemas.openxmlformats.org/officeDocument/2006/customXml" ds:itemID="{F4AC4507-D293-413E-A0C8-90E4E1881814}">
  <ds:schemaRefs/>
</ds:datastoreItem>
</file>

<file path=customXml/itemProps17.xml><?xml version="1.0" encoding="utf-8"?>
<ds:datastoreItem xmlns:ds="http://schemas.openxmlformats.org/officeDocument/2006/customXml" ds:itemID="{C8DBABA6-9465-4958-9360-29184ADA427B}">
  <ds:schemaRefs/>
</ds:datastoreItem>
</file>

<file path=customXml/itemProps18.xml><?xml version="1.0" encoding="utf-8"?>
<ds:datastoreItem xmlns:ds="http://schemas.openxmlformats.org/officeDocument/2006/customXml" ds:itemID="{BA332D93-A3DA-4320-81C7-EE2DF0FB3186}">
  <ds:schemaRefs/>
</ds:datastoreItem>
</file>

<file path=customXml/itemProps19.xml><?xml version="1.0" encoding="utf-8"?>
<ds:datastoreItem xmlns:ds="http://schemas.openxmlformats.org/officeDocument/2006/customXml" ds:itemID="{8FB94936-D29C-4152-BB41-153ACB500362}">
  <ds:schemaRefs/>
</ds:datastoreItem>
</file>

<file path=customXml/itemProps2.xml><?xml version="1.0" encoding="utf-8"?>
<ds:datastoreItem xmlns:ds="http://schemas.openxmlformats.org/officeDocument/2006/customXml" ds:itemID="{B60C9E91-AA08-4D68-837E-7739D6911444}">
  <ds:schemaRefs/>
</ds:datastoreItem>
</file>

<file path=customXml/itemProps20.xml><?xml version="1.0" encoding="utf-8"?>
<ds:datastoreItem xmlns:ds="http://schemas.openxmlformats.org/officeDocument/2006/customXml" ds:itemID="{12964DD5-9CFC-43FB-ADD4-672C34411E2A}">
  <ds:schemaRefs/>
</ds:datastoreItem>
</file>

<file path=customXml/itemProps21.xml><?xml version="1.0" encoding="utf-8"?>
<ds:datastoreItem xmlns:ds="http://schemas.openxmlformats.org/officeDocument/2006/customXml" ds:itemID="{BB55F44B-4D6F-4738-8591-A3CC5A00C281}">
  <ds:schemaRefs/>
</ds:datastoreItem>
</file>

<file path=customXml/itemProps22.xml><?xml version="1.0" encoding="utf-8"?>
<ds:datastoreItem xmlns:ds="http://schemas.openxmlformats.org/officeDocument/2006/customXml" ds:itemID="{58ECD678-1484-42DA-B923-111D4E302681}">
  <ds:schemaRefs/>
</ds:datastoreItem>
</file>

<file path=customXml/itemProps23.xml><?xml version="1.0" encoding="utf-8"?>
<ds:datastoreItem xmlns:ds="http://schemas.openxmlformats.org/officeDocument/2006/customXml" ds:itemID="{AB4B7966-940E-4589-BCE8-63728DFB5115}">
  <ds:schemaRefs/>
</ds:datastoreItem>
</file>

<file path=customXml/itemProps24.xml><?xml version="1.0" encoding="utf-8"?>
<ds:datastoreItem xmlns:ds="http://schemas.openxmlformats.org/officeDocument/2006/customXml" ds:itemID="{45444C6C-29AF-43B8-B349-C2A36AC53F31}">
  <ds:schemaRefs/>
</ds:datastoreItem>
</file>

<file path=customXml/itemProps3.xml><?xml version="1.0" encoding="utf-8"?>
<ds:datastoreItem xmlns:ds="http://schemas.openxmlformats.org/officeDocument/2006/customXml" ds:itemID="{9CE4DC6B-CCE5-4C06-B892-0E4CB51E908F}">
  <ds:schemaRefs/>
</ds:datastoreItem>
</file>

<file path=customXml/itemProps4.xml><?xml version="1.0" encoding="utf-8"?>
<ds:datastoreItem xmlns:ds="http://schemas.openxmlformats.org/officeDocument/2006/customXml" ds:itemID="{6A67308C-DF75-461E-AC43-073D91771BA5}">
  <ds:schemaRefs/>
</ds:datastoreItem>
</file>

<file path=customXml/itemProps5.xml><?xml version="1.0" encoding="utf-8"?>
<ds:datastoreItem xmlns:ds="http://schemas.openxmlformats.org/officeDocument/2006/customXml" ds:itemID="{08684BD1-FA66-4A4E-9A2D-3E88C277BAA0}">
  <ds:schemaRefs/>
</ds:datastoreItem>
</file>

<file path=customXml/itemProps6.xml><?xml version="1.0" encoding="utf-8"?>
<ds:datastoreItem xmlns:ds="http://schemas.openxmlformats.org/officeDocument/2006/customXml" ds:itemID="{ABFD046C-B63E-4470-A604-E1287072DE2E}">
  <ds:schemaRefs/>
</ds:datastoreItem>
</file>

<file path=customXml/itemProps7.xml><?xml version="1.0" encoding="utf-8"?>
<ds:datastoreItem xmlns:ds="http://schemas.openxmlformats.org/officeDocument/2006/customXml" ds:itemID="{AA5B08CC-3297-40E1-9B4F-4D22EEBE2460}">
  <ds:schemaRefs/>
</ds:datastoreItem>
</file>

<file path=customXml/itemProps8.xml><?xml version="1.0" encoding="utf-8"?>
<ds:datastoreItem xmlns:ds="http://schemas.openxmlformats.org/officeDocument/2006/customXml" ds:itemID="{41838DEB-4D8C-4B2C-A91C-3A7F7E94792F}">
  <ds:schemaRefs/>
</ds:datastoreItem>
</file>

<file path=customXml/itemProps9.xml><?xml version="1.0" encoding="utf-8"?>
<ds:datastoreItem xmlns:ds="http://schemas.openxmlformats.org/officeDocument/2006/customXml" ds:itemID="{20202E79-E163-46B0-97A1-A53402980C5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Dashboard</vt:lpstr>
      <vt:lpstr>KPI</vt:lpstr>
      <vt:lpstr> Month vs Sales with Year</vt:lpstr>
      <vt:lpstr> Bar Chart – Year-wise Sales</vt:lpstr>
      <vt:lpstr>Line Chart – Month-wise Sales</vt:lpstr>
      <vt:lpstr>Pie Chart – Quarter-wise Sales</vt:lpstr>
      <vt:lpstr>Combo Chart – SalesAmount + Pro</vt:lpstr>
      <vt:lpstr>Top 5 Products by Sales (Bar Ch</vt:lpstr>
      <vt:lpstr>Top Customers by Sales (Horizon</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UMAIR AHMED</dc:creator>
  <cp:lastModifiedBy>Adeepu Gowda</cp:lastModifiedBy>
  <dcterms:created xsi:type="dcterms:W3CDTF">2025-07-30T10:44:08Z</dcterms:created>
  <dcterms:modified xsi:type="dcterms:W3CDTF">2025-09-14T13:59:16Z</dcterms:modified>
</cp:coreProperties>
</file>